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075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/>
</workbook>
</file>

<file path=xl/sharedStrings.xml><?xml version="1.0" encoding="utf-8"?>
<sst xmlns="http://schemas.openxmlformats.org/spreadsheetml/2006/main" count="580" uniqueCount="284">
  <si>
    <t>%</t>
  </si>
  <si>
    <t>Lähde: Tilastokeskus, työssäkäyntitilasto.</t>
  </si>
  <si>
    <t>Työlliset - Sysselsatta</t>
  </si>
  <si>
    <t>Työttömät - Arbetslösa</t>
  </si>
  <si>
    <t>Työvoima</t>
  </si>
  <si>
    <t>Miehet</t>
  </si>
  <si>
    <t>Naiset</t>
  </si>
  <si>
    <t>Osuus työvoimasta, %</t>
  </si>
  <si>
    <t>yhteensä</t>
  </si>
  <si>
    <t>Yhteensä</t>
  </si>
  <si>
    <t>Korkea-asteen koulutus</t>
  </si>
  <si>
    <t>Alin korkea-aste</t>
  </si>
  <si>
    <t>Alempi korkeakouluaste</t>
  </si>
  <si>
    <t>Ylempi korkeakouluaste</t>
  </si>
  <si>
    <t>Tutkijakoulutusaste</t>
  </si>
  <si>
    <t xml:space="preserve">Vain perusaste </t>
  </si>
  <si>
    <t>Lähde:Tilastokeskus, työssäkäyntitilasto.</t>
  </si>
  <si>
    <t>Helsinki</t>
  </si>
  <si>
    <t>Espoo</t>
  </si>
  <si>
    <t>Vantaa</t>
  </si>
  <si>
    <t>Kauniainen</t>
  </si>
  <si>
    <t>Tampere</t>
  </si>
  <si>
    <t>Turku</t>
  </si>
  <si>
    <t>Oulu</t>
  </si>
  <si>
    <t>Koko maa</t>
  </si>
  <si>
    <t>Lähde: Tilastokeskus, työssäkäyntitilasto</t>
  </si>
  <si>
    <t>Luku - Antal</t>
  </si>
  <si>
    <t>Lähde: Tilastokeskuksen työvoimatutkimus.</t>
  </si>
  <si>
    <t>Pääkaupunkiseutu</t>
  </si>
  <si>
    <t>Luku</t>
  </si>
  <si>
    <t>Työvoimaan kuulumattomat</t>
  </si>
  <si>
    <r>
      <t>Työvoimaosuus, %</t>
    </r>
    <r>
      <rPr>
        <vertAlign val="superscript"/>
        <sz val="10"/>
        <rFont val="Arial"/>
        <family val="2"/>
      </rPr>
      <t>1</t>
    </r>
  </si>
  <si>
    <r>
      <t>Työttömyysaste, %</t>
    </r>
    <r>
      <rPr>
        <vertAlign val="superscript"/>
        <sz val="10"/>
        <rFont val="Arial"/>
        <family val="2"/>
      </rPr>
      <t>2</t>
    </r>
  </si>
  <si>
    <t>Taulukkoluettelo</t>
  </si>
  <si>
    <t>Koko väestö</t>
  </si>
  <si>
    <t>Työlliset</t>
  </si>
  <si>
    <t>Työttömät</t>
  </si>
  <si>
    <t>Työvoiman ulkopuolella olevat</t>
  </si>
  <si>
    <t>Molemmat sukupuolet</t>
  </si>
  <si>
    <t>101 Vironniemen peruspiiri</t>
  </si>
  <si>
    <t>102 Ullanlinnan peruspiiri</t>
  </si>
  <si>
    <t>103 Kampinmalmin peruspiiri</t>
  </si>
  <si>
    <t>104 Taka-Töölön peruspiiri</t>
  </si>
  <si>
    <t>105 Lauttasaaren peruspiiri</t>
  </si>
  <si>
    <t>201 Reijolan peruspiiri</t>
  </si>
  <si>
    <t>202 Munkkiniemen peruspiiri</t>
  </si>
  <si>
    <t>203 Haagan peruspiiri</t>
  </si>
  <si>
    <t>204 Pitäjänmäen peruspiiri</t>
  </si>
  <si>
    <t>205 Kaarelan peruspiiri</t>
  </si>
  <si>
    <t>301 Kallion peruspiiri</t>
  </si>
  <si>
    <t>302 Alppiharjun peruspiiri</t>
  </si>
  <si>
    <t>303 Vallilan peruspiiri</t>
  </si>
  <si>
    <t>304 Pasilan peruspiiri</t>
  </si>
  <si>
    <t>305 Vanhankaupungin peruspiiri</t>
  </si>
  <si>
    <t>401 Maunulan peruspiiri</t>
  </si>
  <si>
    <t>402 Länsi-Pakilan peruspiiri</t>
  </si>
  <si>
    <t>403 Tuomarinkylän peruspiiri</t>
  </si>
  <si>
    <t>404 Oulunkylän peruspiiri</t>
  </si>
  <si>
    <t>405 Itä-Pakilan peruspiiri</t>
  </si>
  <si>
    <t>501 Latokartanon peruspiiri</t>
  </si>
  <si>
    <t>502 Pukinmäen peruspiiri</t>
  </si>
  <si>
    <t>503 Malmin peruspiiri</t>
  </si>
  <si>
    <t>504 Suutarilan peruspiiri</t>
  </si>
  <si>
    <t>505 Puistolan peruspiiri</t>
  </si>
  <si>
    <t>506 Jakomäen peruspiiri</t>
  </si>
  <si>
    <t>601 Kulosaaren peruspiiri</t>
  </si>
  <si>
    <t>602 Herttoniemen peruspiiri</t>
  </si>
  <si>
    <t>603 Laajasalon peruspiiri</t>
  </si>
  <si>
    <t>701 Vartiokylän peruspiiri</t>
  </si>
  <si>
    <t>702 Myllypuron peruspiiri</t>
  </si>
  <si>
    <t>703 Mellunkylän peruspiiri</t>
  </si>
  <si>
    <t>704 Vuosaaren peruspiiri</t>
  </si>
  <si>
    <t>801 Östersundomin peruspiiri</t>
  </si>
  <si>
    <t>Tuntematon</t>
  </si>
  <si>
    <t>Työllisyysaste</t>
  </si>
  <si>
    <t>Työttömyysaste</t>
  </si>
  <si>
    <t>101 Vironniemen pp</t>
  </si>
  <si>
    <t>102 Ullanlinnan pp</t>
  </si>
  <si>
    <t>103 Kampinmalmin pp</t>
  </si>
  <si>
    <t>104 Taka-Töölön pp</t>
  </si>
  <si>
    <t>105 Lauttasaaren pp</t>
  </si>
  <si>
    <t>201 Reijolan pp</t>
  </si>
  <si>
    <t>202 Munkkiniemen pp</t>
  </si>
  <si>
    <t>203 Haagan pp</t>
  </si>
  <si>
    <t>204 Pitäjänmäen pp</t>
  </si>
  <si>
    <t>205 Kaarelan pp</t>
  </si>
  <si>
    <t>301 Kallion pp</t>
  </si>
  <si>
    <t>302 Alppiharjun pp</t>
  </si>
  <si>
    <t>303 Vallilan pp</t>
  </si>
  <si>
    <t>304 Pasilan pp</t>
  </si>
  <si>
    <t>305 Vanhankaupungin pp</t>
  </si>
  <si>
    <t>401 Maunulan pp</t>
  </si>
  <si>
    <t>402 Länsi-Pakilan pp</t>
  </si>
  <si>
    <t>403 Tuomarinkylän pp</t>
  </si>
  <si>
    <t>404 Oulunkylän pp</t>
  </si>
  <si>
    <t>405 Itä-Pakilan pp</t>
  </si>
  <si>
    <t>501 Latokartanon pp</t>
  </si>
  <si>
    <t>502 Pukinmäen pp</t>
  </si>
  <si>
    <t>503 Malmin pp</t>
  </si>
  <si>
    <t>504 Suutarilan pp</t>
  </si>
  <si>
    <t>505 Puistolan pp</t>
  </si>
  <si>
    <t>506 Jakomäen pp</t>
  </si>
  <si>
    <t>601 Kulosaaren pp</t>
  </si>
  <si>
    <t>602 Herttoniemen pp</t>
  </si>
  <si>
    <t>603 Laajasalon pp</t>
  </si>
  <si>
    <t>701 Vartiokylän pp</t>
  </si>
  <si>
    <t>702 Myllypuron pp</t>
  </si>
  <si>
    <t>703 Mellunkylän pp</t>
  </si>
  <si>
    <t>704 Vuosaaren pp</t>
  </si>
  <si>
    <t>801 Östersundomin pp</t>
  </si>
  <si>
    <t>Työvoima ja työpaikat</t>
  </si>
  <si>
    <t>Osuus koko maasta, %</t>
  </si>
  <si>
    <t xml:space="preserve">  Valtio</t>
  </si>
  <si>
    <t xml:space="preserve">  Kunta</t>
  </si>
  <si>
    <t xml:space="preserve">  Valtioenemmistöinen Oy</t>
  </si>
  <si>
    <t xml:space="preserve">  Yksityinen sektori</t>
  </si>
  <si>
    <t xml:space="preserve">  Tuntematon</t>
  </si>
  <si>
    <t xml:space="preserve">  Yrittäjät</t>
  </si>
  <si>
    <t>osuus % sukupuolen mukaan</t>
  </si>
  <si>
    <t>osuus % työnantajasektorin mukaan</t>
  </si>
  <si>
    <t xml:space="preserve">    20 - 24</t>
  </si>
  <si>
    <t xml:space="preserve">    25 - 29</t>
  </si>
  <si>
    <t xml:space="preserve">    30 - 34</t>
  </si>
  <si>
    <t xml:space="preserve">    35 - 39</t>
  </si>
  <si>
    <t xml:space="preserve">    40 - 44</t>
  </si>
  <si>
    <t xml:space="preserve">    45 - 49</t>
  </si>
  <si>
    <t xml:space="preserve">    50 - 54</t>
  </si>
  <si>
    <t xml:space="preserve">    55 - 59</t>
  </si>
  <si>
    <t xml:space="preserve">    60 - 64</t>
  </si>
  <si>
    <t>Työvoima koulutusasteen mukaan 2010 ja 2011</t>
  </si>
  <si>
    <t>Kaikki ikäluokat yhteensä</t>
  </si>
  <si>
    <t>20-64 -v. yhteensä</t>
  </si>
  <si>
    <t>Työttömyysaste (%) sukupuolen mukaan 2000–2011</t>
  </si>
  <si>
    <t>Alueella työssäkäyvät yhteensä</t>
  </si>
  <si>
    <t>Työvoima ja työvoimaan kuulumaton väestö pääkaupunkiseudulla ja koko maassa 2000–2012</t>
  </si>
  <si>
    <t>Palkansaajat</t>
  </si>
  <si>
    <t xml:space="preserve">  Yhteensä</t>
  </si>
  <si>
    <t xml:space="preserve">Miehet - Män </t>
  </si>
  <si>
    <t xml:space="preserve">Naiset - Kvinnor </t>
  </si>
  <si>
    <t>Työvoima ja työvoimaan kuulumaton väestö 2000-2012</t>
  </si>
  <si>
    <t>Työvoima ja työvoimaan kuulumaton väestö pääkaupunkiseudulla ja koko maassa 2000-2012</t>
  </si>
  <si>
    <t>Alueella työssäkäyvät toimialan (TOL 2008, kirjaintaso) sukupuolen ja työnantajasektorin mukaan 31.12.2011</t>
  </si>
  <si>
    <t>Alueella työssäkäyvät sukupuolen ja työnantajasektorin mukaan 31.12.2011</t>
  </si>
  <si>
    <t>Helsingissä asuvat yrittäjät peruspiireittäin 31.12.2011</t>
  </si>
  <si>
    <t>20-64-vuotaan väestön pääasiallinen toiminta Helsingissä peruspiireittäin 31.12.2011</t>
  </si>
  <si>
    <r>
      <t>Työllisyysaste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sukupuolen ja iän mukaan 2009-2011</t>
    </r>
  </si>
  <si>
    <t>Työttömyysaste (%) sukupuolen ja iän mukaan Helsingissä ja koko maassa 2009–2011</t>
  </si>
  <si>
    <t>Työpaikat (Helsingissä työssä käyvät) 2007–2011  ja toimialoittain 2011</t>
  </si>
  <si>
    <t>Helsingissä työssä käyvät (työpaikat) 2007–2011 ja  toimialoittain 2011</t>
  </si>
  <si>
    <t>Keskiaste</t>
  </si>
  <si>
    <t>15–74 v.</t>
  </si>
  <si>
    <t>15–24 v.</t>
  </si>
  <si>
    <t>25–34 v.</t>
  </si>
  <si>
    <t>35–44 v.</t>
  </si>
  <si>
    <t>45–54 v.</t>
  </si>
  <si>
    <t>55–64 v.</t>
  </si>
  <si>
    <t>65–74 v.</t>
  </si>
  <si>
    <t xml:space="preserve">Miehet </t>
  </si>
  <si>
    <t>15-74-vuotiaat</t>
  </si>
  <si>
    <t xml:space="preserve">miehiä </t>
  </si>
  <si>
    <t>naisia</t>
  </si>
  <si>
    <t xml:space="preserve">Työvoima </t>
  </si>
  <si>
    <t>miehiä</t>
  </si>
  <si>
    <r>
      <t>Työvoimaosuus, %</t>
    </r>
    <r>
      <rPr>
        <b/>
        <vertAlign val="superscript"/>
        <sz val="10"/>
        <rFont val="Arial"/>
        <family val="2"/>
      </rPr>
      <t xml:space="preserve">1 </t>
    </r>
  </si>
  <si>
    <r>
      <t>Työttömyysaste, %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</si>
  <si>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Työvoiman osuus 15-74-vuotiaista.</t>
    </r>
  </si>
  <si>
    <r>
      <rPr>
        <vertAlign val="superscript"/>
        <sz val="10"/>
        <rFont val="Arial"/>
        <family val="2"/>
      </rPr>
      <t>2</t>
    </r>
    <r>
      <rPr>
        <sz val="11"/>
        <rFont val="Calibri"/>
        <family val="2"/>
      </rPr>
      <t>Työttömien osuus työvoimasta.</t>
    </r>
  </si>
  <si>
    <t>Prosenttiosuudet laskettu pyöristämättömistä luvuista.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</si>
  <si>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Työvoiman osuus 15–74-vuotiaista.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</si>
  <si>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Työttömien osuus työvoimasta.</t>
    </r>
  </si>
  <si>
    <t>Kaikki toimialat yhteensä</t>
  </si>
  <si>
    <t>A Maa-, metsä- ja kalatalous</t>
  </si>
  <si>
    <t xml:space="preserve">B Kaivostoiminta </t>
  </si>
  <si>
    <t>C Teollisuus</t>
  </si>
  <si>
    <t>D Sähkö-, kaasu- ja lämpöhuolto</t>
  </si>
  <si>
    <t>E Vesi-, viemäri- ja jätehuolto</t>
  </si>
  <si>
    <t>F Rakentaminen</t>
  </si>
  <si>
    <t xml:space="preserve">G Tukku- ja vähittäiskauppa </t>
  </si>
  <si>
    <t>H Kuljetus ja varastointi</t>
  </si>
  <si>
    <t>I  Majoitus- ja ravitsemistoiminta</t>
  </si>
  <si>
    <t xml:space="preserve">J Informaatio ja viestintä </t>
  </si>
  <si>
    <t>K Rahoitus- ja vakuutustoiminta</t>
  </si>
  <si>
    <t>L Kiinteistöalan toiminta</t>
  </si>
  <si>
    <t>M Ammatillinen, tieteellinen ja tekninen toiminta</t>
  </si>
  <si>
    <t xml:space="preserve">N Hallinto- ja tukipalvelutoiminta </t>
  </si>
  <si>
    <t xml:space="preserve">O Julkinen hallinto ja maanpuolustus </t>
  </si>
  <si>
    <t xml:space="preserve">P Koulutus </t>
  </si>
  <si>
    <t xml:space="preserve">R Taiteet, viihde ja virkistys </t>
  </si>
  <si>
    <t>S Muu palvelutoiminta</t>
  </si>
  <si>
    <t>T Kotitalouksien toiminta työnantajina</t>
  </si>
  <si>
    <t xml:space="preserve">U Kansainväliset organisaatiot </t>
  </si>
  <si>
    <t xml:space="preserve">X Toimiala tuntematon </t>
  </si>
  <si>
    <t>Toimiala (TOL 2008)</t>
  </si>
  <si>
    <t>Q Terveys- ja sosiaalipalvelut</t>
  </si>
  <si>
    <t xml:space="preserve">  3221 Sairaanhoitajat ym.</t>
  </si>
  <si>
    <t xml:space="preserve">  3322 Myyntiedustajat</t>
  </si>
  <si>
    <t xml:space="preserve">  5223 Myyjät</t>
  </si>
  <si>
    <t xml:space="preserve">  5311 Lastenhoitotyöntekijät</t>
  </si>
  <si>
    <t xml:space="preserve">  5321 Lähihoitajat</t>
  </si>
  <si>
    <t xml:space="preserve">  711 Rakennustyöntekijät ym.</t>
  </si>
  <si>
    <t xml:space="preserve">  833 Raskaiden moottoriajoneuvojen kuljettajat</t>
  </si>
  <si>
    <t xml:space="preserve">  9112 Toimisto- ja laitossiivoojat ym.</t>
  </si>
  <si>
    <t xml:space="preserve">  9333 Rahdinkäsittelijät, varastotyöntekijät ym.</t>
  </si>
  <si>
    <t>Naisten ja miesten 5 yleisintä ammattia Helsingissä 31.12.2010</t>
  </si>
  <si>
    <t>Osuus % työllisistä</t>
  </si>
  <si>
    <t>5 yleisintä</t>
  </si>
  <si>
    <t>Lähde: Tilastokeskus, työssäkäyntitilasto, tietokeskuksen erillistilaus</t>
  </si>
  <si>
    <t>Työlliset ammattiryhmän mukaan 31.12.2010</t>
  </si>
  <si>
    <t>Naisia %</t>
  </si>
  <si>
    <t xml:space="preserve">  0 Sotilaat</t>
  </si>
  <si>
    <t xml:space="preserve">  1 Johtajat</t>
  </si>
  <si>
    <t xml:space="preserve">  11 Johtajat, ylimmät virkamiehet ja järjestöjen johtajat</t>
  </si>
  <si>
    <t xml:space="preserve">  12 Hallintojohtajat ja kaupalliset johtajat</t>
  </si>
  <si>
    <t xml:space="preserve">  13 Tuotantotoiminnan ja yhteiskunnan peruspalvelujen johtajat</t>
  </si>
  <si>
    <t xml:space="preserve">  14 Hotelli- ja ravintola-alan, vähittäiskaupan ja muiden palvelualojen johtajat</t>
  </si>
  <si>
    <t xml:space="preserve">  2 Erityisasiantuntijat</t>
  </si>
  <si>
    <t xml:space="preserve">  21 Luonnontieteiden ja tekniikan erityisasiantuntijat</t>
  </si>
  <si>
    <t xml:space="preserve">  22 Terveydenhuollon erityisasiantuntijat</t>
  </si>
  <si>
    <t xml:space="preserve">  23 Opettajat ja muut opetusalan erityisasiantuntijat</t>
  </si>
  <si>
    <t xml:space="preserve">  24 Liike-elämän ja hallinnon erityisasiantuntijat</t>
  </si>
  <si>
    <t xml:space="preserve">  25 Tieto- ja viestintäteknologian erityisasiantuntijat</t>
  </si>
  <si>
    <t xml:space="preserve">  26 Lainopilliset, sosiaalialan ja kulttuurialan erityisasiantuntijat</t>
  </si>
  <si>
    <t xml:space="preserve">  3 Asiantuntijat</t>
  </si>
  <si>
    <t xml:space="preserve">  31 Luonnontieteiden ja tekniikan asiantuntijat</t>
  </si>
  <si>
    <t xml:space="preserve">  32 Terveydenhuollon asiantuntijat</t>
  </si>
  <si>
    <t xml:space="preserve">  33 Liike-elämän ja hallinnon asiantuntijat</t>
  </si>
  <si>
    <t xml:space="preserve">  34 Lainopilliset avustajat sekä sosiaali- ja kulttuurialan asiantuntijat</t>
  </si>
  <si>
    <t xml:space="preserve">  35 Informaatio- ja tietoliikenneteknologian asiantuntijat</t>
  </si>
  <si>
    <t xml:space="preserve">  4 Toimisto- ja asiakaspalvelutyöntekijät</t>
  </si>
  <si>
    <t xml:space="preserve">  41 Toimistotyöntekijät</t>
  </si>
  <si>
    <t xml:space="preserve">  42 Asiakaspalvelutyöntekijät</t>
  </si>
  <si>
    <t xml:space="preserve">  43 Laskennan ja varastoinnin toimistotyöntekijät</t>
  </si>
  <si>
    <t xml:space="preserve">  44 Muut toimisto- ja asiakaspalvelutyöntekijät</t>
  </si>
  <si>
    <t xml:space="preserve">  5 Palvelu- ja myyntityöntekijät</t>
  </si>
  <si>
    <t xml:space="preserve">  51 Palvelutyöntekijät</t>
  </si>
  <si>
    <t xml:space="preserve">  52 Myyjät, kauppiaat ym.</t>
  </si>
  <si>
    <t xml:space="preserve">  53 Hoivapalvelun ja terveydenhuollon työntekijät</t>
  </si>
  <si>
    <t xml:space="preserve">  54 Suojelu- ja vartiointityöntekijät</t>
  </si>
  <si>
    <t xml:space="preserve">  6 Maanviljelijät, metsätyöntekijät ym.</t>
  </si>
  <si>
    <t xml:space="preserve">  7 Rakennus-, korjaus- ja valmistustyöntekijät</t>
  </si>
  <si>
    <t xml:space="preserve">  71 Rakennustyöntekijät ym. (pl. sähköasentajat)</t>
  </si>
  <si>
    <t xml:space="preserve">  72 Konepaja- ja valimotyöntekijät sekä asentajat ja korjaajat</t>
  </si>
  <si>
    <t xml:space="preserve">  73 Käsityötuotteiden valmistajat, hienomekaanikot sekä painoalan työntekijät</t>
  </si>
  <si>
    <t xml:space="preserve">  74 Sähkö- ja elektroniikka-alan työntekijät</t>
  </si>
  <si>
    <t xml:space="preserve">  75 Elintarvike-, puutyö- ja vaatetus- ja jalkinealan valmistustyöntekijät ym.</t>
  </si>
  <si>
    <t xml:space="preserve">  8 Prosessi- ja kuljetustyöntekijät</t>
  </si>
  <si>
    <t xml:space="preserve">  81 Prosessityöntekijät</t>
  </si>
  <si>
    <t xml:space="preserve">  82 Teollisuustuotteiden kokoonpanijat</t>
  </si>
  <si>
    <t xml:space="preserve">  83 Kuljetustyöntekijät</t>
  </si>
  <si>
    <t xml:space="preserve">  9 Muut työntekijät</t>
  </si>
  <si>
    <t xml:space="preserve">  91 Siivoojat, kotiapulaiset ja muut puhdistustyöntekijät</t>
  </si>
  <si>
    <t xml:space="preserve">  92 Maa-, metsä- ja kalatalouden avustavat työntekijät</t>
  </si>
  <si>
    <t xml:space="preserve">  93 Teollisuuden ja rakentamisen avustavat työntekijät</t>
  </si>
  <si>
    <t xml:space="preserve">  94 Avustavat keittiö- ja ruokatyöntekijät</t>
  </si>
  <si>
    <t xml:space="preserve">  95 Katumyyjät, kengänkiillottajat ym.</t>
  </si>
  <si>
    <t xml:space="preserve">  96 Katujen puhtaanapidon ja jätehuollon työntekijät ym.</t>
  </si>
  <si>
    <t xml:space="preserve"> Tuntematon</t>
  </si>
  <si>
    <r>
      <t>Työllisyysaste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sukupuolen ja iän mukaan 2009-2011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</si>
  <si>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Työllisen työvoiman osuus 15–74-vuotiaasta väestöstä.</t>
    </r>
  </si>
  <si>
    <t>15 vuotta täyttäneiden naisten ja miesten työvoimaan kuuluminen, työllisyys ja työttömyys äidinkielen mukaan 2011</t>
  </si>
  <si>
    <t>Äidinkielet yhteensä</t>
  </si>
  <si>
    <t>Suomi</t>
  </si>
  <si>
    <t>Ruotsi</t>
  </si>
  <si>
    <t>Muu kieli</t>
  </si>
  <si>
    <t>Sukupuolet yhteensä</t>
  </si>
  <si>
    <t>Naiset %</t>
  </si>
  <si>
    <t xml:space="preserve">  Työvoima</t>
  </si>
  <si>
    <t xml:space="preserve">    15v-74v</t>
  </si>
  <si>
    <t xml:space="preserve">    Alle 20v</t>
  </si>
  <si>
    <t xml:space="preserve">    20-29v</t>
  </si>
  <si>
    <t xml:space="preserve">    30-39v</t>
  </si>
  <si>
    <t xml:space="preserve">    40-49v</t>
  </si>
  <si>
    <t xml:space="preserve">    50-59v</t>
  </si>
  <si>
    <t xml:space="preserve">    60-64</t>
  </si>
  <si>
    <t xml:space="preserve">    65-</t>
  </si>
  <si>
    <t xml:space="preserve">  Työlliset</t>
  </si>
  <si>
    <t xml:space="preserve">    Ikäluokat yhteensä 15v-</t>
  </si>
  <si>
    <t xml:space="preserve">  Työttömät</t>
  </si>
  <si>
    <t>Työvoimaosuus, % 15-74 vuotiaasta väestöstä ikäryhmittäin 2011</t>
  </si>
  <si>
    <t>Kaikki äidinkielet</t>
  </si>
  <si>
    <t>Suomi ja saame</t>
  </si>
  <si>
    <t xml:space="preserve">    Ikäluokat yhteensä 15-74v</t>
  </si>
  <si>
    <t>Työlliset ja työttömät, osuus työvoimasta sukupuolen ja äidinkielen mukaan Helsingissä 2011</t>
  </si>
  <si>
    <t>Kielet yhteensä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</si>
</sst>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[$-40B]d\.\ mmmm&quot;ta &quot;yyyy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MS Sans Serif"/>
      <family val="2"/>
    </font>
    <font>
      <vertAlign val="superscript"/>
      <sz val="10"/>
      <name val="Arial"/>
      <family val="2"/>
    </font>
    <font>
      <b/>
      <sz val="11"/>
      <name val="Calibri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MS Sans Serif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43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2" tint="-0.24997000396251678"/>
      <name val="Calibri"/>
      <family val="2"/>
    </font>
    <font>
      <sz val="10"/>
      <color theme="1"/>
      <name val="Calibri"/>
      <family val="2"/>
    </font>
    <font>
      <b/>
      <sz val="16"/>
      <color rgb="FFFF0000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2" applyNumberFormat="0" applyAlignment="0" applyProtection="0"/>
    <xf numFmtId="0" fontId="65" fillId="0" borderId="3" applyNumberFormat="0" applyFill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31" borderId="2" applyNumberFormat="0" applyAlignment="0" applyProtection="0"/>
    <xf numFmtId="0" fontId="74" fillId="32" borderId="8" applyNumberFormat="0" applyAlignment="0" applyProtection="0"/>
    <xf numFmtId="0" fontId="7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164" fontId="3" fillId="0" borderId="0" xfId="48" applyNumberFormat="1" applyFont="1" applyFill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Fill="1" applyAlignment="1" quotePrefix="1">
      <alignment horizontal="left"/>
    </xf>
    <xf numFmtId="0" fontId="77" fillId="0" borderId="0" xfId="0" applyFont="1" applyFill="1" applyAlignment="1">
      <alignment/>
    </xf>
    <xf numFmtId="165" fontId="78" fillId="0" borderId="0" xfId="47" applyNumberFormat="1" applyFont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 horizontal="left"/>
    </xf>
    <xf numFmtId="165" fontId="1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0" xfId="48" applyFont="1" applyFill="1">
      <alignment/>
      <protection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15" fillId="0" borderId="0" xfId="0" applyFont="1" applyFill="1" applyAlignment="1">
      <alignment/>
    </xf>
    <xf numFmtId="165" fontId="0" fillId="0" borderId="0" xfId="0" applyNumberFormat="1" applyAlignment="1">
      <alignment/>
    </xf>
    <xf numFmtId="0" fontId="46" fillId="0" borderId="0" xfId="0" applyFont="1" applyFill="1" applyAlignment="1">
      <alignment/>
    </xf>
    <xf numFmtId="0" fontId="84" fillId="0" borderId="0" xfId="0" applyFont="1" applyAlignment="1">
      <alignment/>
    </xf>
    <xf numFmtId="0" fontId="48" fillId="0" borderId="0" xfId="0" applyFont="1" applyFill="1" applyAlignment="1">
      <alignment/>
    </xf>
    <xf numFmtId="165" fontId="78" fillId="0" borderId="0" xfId="0" applyNumberFormat="1" applyFont="1" applyAlignment="1">
      <alignment/>
    </xf>
    <xf numFmtId="0" fontId="72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78" fillId="0" borderId="0" xfId="0" applyFont="1" applyAlignment="1">
      <alignment/>
    </xf>
    <xf numFmtId="3" fontId="78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3" fontId="7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0" fontId="85" fillId="0" borderId="0" xfId="0" applyFont="1" applyAlignment="1">
      <alignment/>
    </xf>
    <xf numFmtId="0" fontId="72" fillId="0" borderId="0" xfId="0" applyFont="1" applyAlignment="1">
      <alignment/>
    </xf>
    <xf numFmtId="0" fontId="62" fillId="0" borderId="0" xfId="42" applyAlignment="1" applyProtection="1">
      <alignment horizontal="center"/>
      <protection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165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 quotePrefix="1">
      <alignment/>
    </xf>
    <xf numFmtId="0" fontId="0" fillId="0" borderId="10" xfId="0" applyBorder="1" applyAlignment="1">
      <alignment/>
    </xf>
    <xf numFmtId="165" fontId="38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86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165" fontId="78" fillId="0" borderId="0" xfId="47" applyNumberFormat="1" applyFont="1" applyAlignment="1" applyProtection="1">
      <alignment horizontal="right"/>
      <protection locked="0"/>
    </xf>
    <xf numFmtId="165" fontId="78" fillId="0" borderId="0" xfId="47" applyNumberFormat="1" applyFont="1" applyAlignment="1">
      <alignment horizontal="right"/>
      <protection/>
    </xf>
    <xf numFmtId="164" fontId="7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" fontId="72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165" fontId="79" fillId="0" borderId="0" xfId="47" applyNumberFormat="1" applyFont="1" applyAlignment="1" applyProtection="1">
      <alignment horizontal="right"/>
      <protection locked="0"/>
    </xf>
    <xf numFmtId="165" fontId="79" fillId="0" borderId="0" xfId="47" applyNumberFormat="1" applyFont="1">
      <alignment/>
      <protection/>
    </xf>
    <xf numFmtId="165" fontId="72" fillId="0" borderId="0" xfId="0" applyNumberFormat="1" applyFont="1" applyAlignment="1">
      <alignment/>
    </xf>
    <xf numFmtId="0" fontId="7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9" borderId="0" xfId="0" applyFill="1" applyAlignment="1">
      <alignment/>
    </xf>
    <xf numFmtId="0" fontId="0" fillId="34" borderId="0" xfId="0" applyFill="1" applyAlignment="1">
      <alignment/>
    </xf>
    <xf numFmtId="0" fontId="85" fillId="0" borderId="10" xfId="0" applyFont="1" applyBorder="1" applyAlignment="1">
      <alignment/>
    </xf>
    <xf numFmtId="0" fontId="87" fillId="0" borderId="0" xfId="0" applyFont="1" applyAlignment="1">
      <alignment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5" fillId="9" borderId="0" xfId="0" applyFont="1" applyFill="1" applyAlignment="1">
      <alignment/>
    </xf>
    <xf numFmtId="0" fontId="5" fillId="14" borderId="0" xfId="0" applyFont="1" applyFill="1" applyAlignment="1">
      <alignment/>
    </xf>
    <xf numFmtId="0" fontId="0" fillId="14" borderId="0" xfId="0" applyFill="1" applyAlignment="1">
      <alignment/>
    </xf>
    <xf numFmtId="0" fontId="0" fillId="33" borderId="0" xfId="0" applyFill="1" applyAlignment="1">
      <alignment horizontal="right"/>
    </xf>
    <xf numFmtId="165" fontId="0" fillId="33" borderId="0" xfId="0" applyNumberFormat="1" applyFill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 horizontal="right"/>
    </xf>
    <xf numFmtId="0" fontId="91" fillId="0" borderId="0" xfId="0" applyFont="1" applyAlignment="1">
      <alignment/>
    </xf>
    <xf numFmtId="3" fontId="91" fillId="0" borderId="0" xfId="0" applyNumberFormat="1" applyFont="1" applyAlignment="1">
      <alignment/>
    </xf>
    <xf numFmtId="165" fontId="91" fillId="0" borderId="0" xfId="0" applyNumberFormat="1" applyFont="1" applyAlignment="1">
      <alignment horizontal="right"/>
    </xf>
    <xf numFmtId="0" fontId="92" fillId="0" borderId="0" xfId="0" applyFont="1" applyAlignment="1">
      <alignment/>
    </xf>
    <xf numFmtId="3" fontId="90" fillId="0" borderId="0" xfId="0" applyNumberFormat="1" applyFont="1" applyAlignment="1">
      <alignment/>
    </xf>
    <xf numFmtId="165" fontId="91" fillId="0" borderId="0" xfId="0" applyNumberFormat="1" applyFont="1" applyAlignment="1">
      <alignment/>
    </xf>
    <xf numFmtId="0" fontId="90" fillId="0" borderId="0" xfId="0" applyFont="1" applyAlignment="1">
      <alignment horizontal="right"/>
    </xf>
    <xf numFmtId="165" fontId="92" fillId="0" borderId="0" xfId="0" applyNumberFormat="1" applyFont="1" applyAlignment="1">
      <alignment/>
    </xf>
    <xf numFmtId="0" fontId="90" fillId="0" borderId="0" xfId="0" applyFont="1" applyAlignment="1">
      <alignment horizontal="right" wrapText="1"/>
    </xf>
    <xf numFmtId="0" fontId="90" fillId="0" borderId="0" xfId="0" applyFont="1" applyFill="1" applyAlignment="1">
      <alignment horizontal="right"/>
    </xf>
    <xf numFmtId="0" fontId="90" fillId="0" borderId="0" xfId="0" applyFont="1" applyFill="1" applyAlignment="1">
      <alignment horizontal="right" wrapText="1"/>
    </xf>
    <xf numFmtId="165" fontId="5" fillId="33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88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93" fillId="0" borderId="0" xfId="0" applyFont="1" applyFill="1" applyAlignment="1">
      <alignment horizontal="right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7" fillId="0" borderId="0" xfId="48" applyFont="1" applyFill="1" applyAlignment="1">
      <alignment horizontal="center"/>
      <protection/>
    </xf>
    <xf numFmtId="3" fontId="72" fillId="0" borderId="0" xfId="0" applyNumberFormat="1" applyFont="1" applyAlignment="1">
      <alignment/>
    </xf>
    <xf numFmtId="0" fontId="94" fillId="0" borderId="0" xfId="0" applyFont="1" applyFill="1" applyAlignment="1">
      <alignment horizontal="right" wrapText="1"/>
    </xf>
    <xf numFmtId="165" fontId="72" fillId="0" borderId="0" xfId="0" applyNumberFormat="1" applyFont="1" applyFill="1" applyAlignment="1">
      <alignment/>
    </xf>
    <xf numFmtId="0" fontId="72" fillId="0" borderId="0" xfId="0" applyFont="1" applyAlignment="1">
      <alignment wrapText="1"/>
    </xf>
    <xf numFmtId="0" fontId="62" fillId="0" borderId="0" xfId="42" applyFill="1" applyAlignment="1" applyProtection="1">
      <alignment horizontal="center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_Liitetau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3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140625" style="62" customWidth="1"/>
    <col min="2" max="2" width="92.57421875" style="62" customWidth="1"/>
    <col min="3" max="16384" width="9.140625" style="62" customWidth="1"/>
  </cols>
  <sheetData>
    <row r="1" ht="18">
      <c r="A1" s="64" t="s">
        <v>110</v>
      </c>
    </row>
    <row r="3" ht="15">
      <c r="A3" s="93" t="s">
        <v>33</v>
      </c>
    </row>
    <row r="4" spans="1:2" ht="15">
      <c r="A4" s="83">
        <v>1</v>
      </c>
      <c r="B4" s="60" t="s">
        <v>144</v>
      </c>
    </row>
    <row r="5" spans="1:2" ht="15">
      <c r="A5" s="63"/>
      <c r="B5" s="65"/>
    </row>
    <row r="6" spans="1:2" ht="15">
      <c r="A6" s="83">
        <v>2</v>
      </c>
      <c r="B6" s="60" t="s">
        <v>143</v>
      </c>
    </row>
    <row r="7" spans="1:2" ht="15">
      <c r="A7" s="63"/>
      <c r="B7" s="65"/>
    </row>
    <row r="8" spans="1:2" ht="15">
      <c r="A8" s="83">
        <v>3</v>
      </c>
      <c r="B8" s="60" t="s">
        <v>129</v>
      </c>
    </row>
    <row r="9" spans="1:2" ht="15">
      <c r="A9" s="63"/>
      <c r="B9" s="60"/>
    </row>
    <row r="10" spans="1:2" ht="15">
      <c r="A10" s="83">
        <v>4</v>
      </c>
      <c r="B10" s="60" t="s">
        <v>145</v>
      </c>
    </row>
    <row r="11" spans="1:2" ht="15">
      <c r="A11" s="63"/>
      <c r="B11" s="60"/>
    </row>
    <row r="12" spans="1:2" ht="15">
      <c r="A12" s="83">
        <v>5</v>
      </c>
      <c r="B12" s="60" t="s">
        <v>146</v>
      </c>
    </row>
    <row r="13" spans="1:2" ht="15">
      <c r="A13" s="63"/>
      <c r="B13" s="60"/>
    </row>
    <row r="14" spans="1:2" ht="15">
      <c r="A14" s="83">
        <v>6</v>
      </c>
      <c r="B14" s="60" t="s">
        <v>132</v>
      </c>
    </row>
    <row r="15" spans="1:2" ht="15">
      <c r="A15" s="63"/>
      <c r="B15" s="60"/>
    </row>
    <row r="16" spans="1:2" ht="15">
      <c r="A16" s="83">
        <v>7</v>
      </c>
      <c r="B16" s="60" t="s">
        <v>139</v>
      </c>
    </row>
    <row r="17" spans="1:2" ht="15">
      <c r="A17" s="63"/>
      <c r="B17" s="60"/>
    </row>
    <row r="18" spans="1:2" ht="15">
      <c r="A18" s="83">
        <v>8</v>
      </c>
      <c r="B18" s="60" t="s">
        <v>140</v>
      </c>
    </row>
    <row r="19" ht="15">
      <c r="A19" s="63"/>
    </row>
    <row r="20" spans="1:2" ht="15">
      <c r="A20" s="83">
        <v>9</v>
      </c>
      <c r="B20" s="60" t="s">
        <v>147</v>
      </c>
    </row>
    <row r="21" spans="1:2" ht="15">
      <c r="A21" s="63"/>
      <c r="B21" s="60"/>
    </row>
    <row r="22" spans="1:2" ht="15">
      <c r="A22" s="172">
        <v>10</v>
      </c>
      <c r="B22" s="60" t="s">
        <v>141</v>
      </c>
    </row>
    <row r="23" spans="1:2" ht="14.25">
      <c r="A23" s="167"/>
      <c r="B23" s="60"/>
    </row>
    <row r="24" spans="1:2" ht="15">
      <c r="A24" s="172">
        <v>11</v>
      </c>
      <c r="B24" s="60" t="s">
        <v>259</v>
      </c>
    </row>
    <row r="25" spans="1:2" ht="14.25">
      <c r="A25" s="167"/>
      <c r="B25" s="60"/>
    </row>
    <row r="26" spans="1:2" ht="15">
      <c r="A26" s="172">
        <v>12</v>
      </c>
      <c r="B26" s="60" t="s">
        <v>278</v>
      </c>
    </row>
    <row r="27" spans="1:2" ht="14.25">
      <c r="A27" s="167"/>
      <c r="B27" s="60"/>
    </row>
    <row r="28" spans="1:2" ht="15">
      <c r="A28" s="172">
        <v>13</v>
      </c>
      <c r="B28" s="60" t="s">
        <v>282</v>
      </c>
    </row>
    <row r="29" spans="1:2" ht="14.25">
      <c r="A29" s="167"/>
      <c r="B29" s="60"/>
    </row>
    <row r="30" spans="1:2" ht="15">
      <c r="A30" s="172">
        <v>14</v>
      </c>
      <c r="B30" s="60" t="s">
        <v>203</v>
      </c>
    </row>
    <row r="31" ht="14.25">
      <c r="A31" s="167"/>
    </row>
    <row r="32" spans="1:2" ht="15">
      <c r="A32" s="172">
        <v>15</v>
      </c>
      <c r="B32" s="60" t="s">
        <v>207</v>
      </c>
    </row>
    <row r="33" ht="14.25">
      <c r="A33" s="167"/>
    </row>
  </sheetData>
  <sheetProtection/>
  <hyperlinks>
    <hyperlink ref="A4" location="'1'!A1" display="'1'!A1"/>
    <hyperlink ref="A6" location="'2'!A1" display="'2'!A1"/>
    <hyperlink ref="A8" location="'3'!A1" display="'3'!A1"/>
    <hyperlink ref="A10" location="'4'!A1" display="'4'!A1"/>
    <hyperlink ref="A12" location="'5'!A1" display="'5'!A1"/>
    <hyperlink ref="A14" location="'6'!A1" display="'6'!A1"/>
    <hyperlink ref="A16" location="'7'!A1" display="'7'!A1"/>
    <hyperlink ref="A18" location="'8'!A1" display="'8'!A1"/>
    <hyperlink ref="A20" location="'9'!A1" display="'9'!A1"/>
    <hyperlink ref="A22" location="'10'!A1" display="'10'!A1"/>
    <hyperlink ref="A24" location="'11'!A1" display="'11'!A1"/>
    <hyperlink ref="A26" location="'12'!A1" display="'12'!A1"/>
    <hyperlink ref="A28" location="'13'!A1" display="'13'!A1"/>
    <hyperlink ref="A30" location="'14'!A1" display="'14'!A1"/>
    <hyperlink ref="A32" location="'15'!A1" display="'15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59" customWidth="1"/>
    <col min="2" max="2" width="41.28125" style="59" customWidth="1"/>
    <col min="3" max="3" width="11.140625" style="59" customWidth="1"/>
    <col min="4" max="4" width="9.140625" style="59" customWidth="1"/>
    <col min="5" max="5" width="7.8515625" style="59" bestFit="1" customWidth="1"/>
    <col min="6" max="6" width="2.28125" style="59" customWidth="1"/>
    <col min="7" max="8" width="9.140625" style="59" customWidth="1"/>
    <col min="9" max="9" width="7.8515625" style="59" bestFit="1" customWidth="1"/>
    <col min="10" max="16384" width="9.140625" style="59" customWidth="1"/>
  </cols>
  <sheetData>
    <row r="1" ht="15">
      <c r="A1" s="93" t="s">
        <v>148</v>
      </c>
    </row>
    <row r="2" spans="2:8" ht="15">
      <c r="B2" s="88"/>
      <c r="C2" s="88"/>
      <c r="D2" s="88"/>
      <c r="E2" s="88"/>
      <c r="F2" s="89"/>
      <c r="G2" s="90"/>
      <c r="H2" s="90"/>
    </row>
    <row r="4" spans="2:9" ht="15">
      <c r="B4" s="23" t="s">
        <v>192</v>
      </c>
      <c r="C4" s="75" t="s">
        <v>26</v>
      </c>
      <c r="D4" s="75"/>
      <c r="E4" s="75"/>
      <c r="F4" s="76"/>
      <c r="G4" s="91" t="s">
        <v>111</v>
      </c>
      <c r="H4" s="92"/>
      <c r="I4" s="92"/>
    </row>
    <row r="5" spans="3:9" ht="15">
      <c r="C5" s="59" t="s">
        <v>9</v>
      </c>
      <c r="D5" s="59" t="s">
        <v>5</v>
      </c>
      <c r="E5" s="59" t="s">
        <v>6</v>
      </c>
      <c r="G5" s="59" t="s">
        <v>9</v>
      </c>
      <c r="H5" s="59" t="s">
        <v>5</v>
      </c>
      <c r="I5" s="59" t="s">
        <v>6</v>
      </c>
    </row>
    <row r="6" spans="1:9" ht="15">
      <c r="A6" s="126">
        <v>2007</v>
      </c>
      <c r="B6" s="21" t="s">
        <v>170</v>
      </c>
      <c r="C6" s="87">
        <v>385356</v>
      </c>
      <c r="D6" s="87">
        <v>180286</v>
      </c>
      <c r="E6" s="87">
        <v>205070</v>
      </c>
      <c r="G6" s="77">
        <v>16.266157211322945</v>
      </c>
      <c r="H6" s="77">
        <v>14.909058431838893</v>
      </c>
      <c r="I6" s="77">
        <v>17.681069951751468</v>
      </c>
    </row>
    <row r="7" spans="1:9" s="84" customFormat="1" ht="15">
      <c r="A7" s="126">
        <v>2008</v>
      </c>
      <c r="B7" s="21" t="s">
        <v>170</v>
      </c>
      <c r="C7" s="87">
        <v>388053</v>
      </c>
      <c r="D7" s="87">
        <v>180070</v>
      </c>
      <c r="E7" s="87">
        <v>207983</v>
      </c>
      <c r="F7" s="59"/>
      <c r="G7" s="77">
        <v>16.32408302102364</v>
      </c>
      <c r="H7" s="77">
        <v>15.026131132137662</v>
      </c>
      <c r="I7" s="77">
        <v>17.64359069631711</v>
      </c>
    </row>
    <row r="8" spans="1:9" ht="15">
      <c r="A8" s="126">
        <v>2009</v>
      </c>
      <c r="B8" s="21" t="s">
        <v>170</v>
      </c>
      <c r="C8" s="87">
        <v>380579</v>
      </c>
      <c r="D8" s="87">
        <v>173937</v>
      </c>
      <c r="E8" s="87">
        <v>206642</v>
      </c>
      <c r="G8" s="77">
        <v>16.61935173964781</v>
      </c>
      <c r="H8" s="77">
        <v>15.32872188826602</v>
      </c>
      <c r="I8" s="77">
        <v>17.887024761482678</v>
      </c>
    </row>
    <row r="9" spans="1:9" ht="15">
      <c r="A9" s="126">
        <v>2010</v>
      </c>
      <c r="B9" s="21" t="s">
        <v>170</v>
      </c>
      <c r="C9" s="87">
        <v>381625</v>
      </c>
      <c r="D9" s="87">
        <v>175188</v>
      </c>
      <c r="E9" s="87">
        <v>206437</v>
      </c>
      <c r="G9" s="77">
        <v>16.409186306450717</v>
      </c>
      <c r="H9" s="77">
        <v>15.105890752440432</v>
      </c>
      <c r="I9" s="77">
        <v>17.70553696311836</v>
      </c>
    </row>
    <row r="10" spans="1:9" ht="15">
      <c r="A10" s="126"/>
      <c r="G10" s="77"/>
      <c r="H10" s="77"/>
      <c r="I10" s="77"/>
    </row>
    <row r="11" spans="1:9" ht="15">
      <c r="A11" s="127">
        <v>2011</v>
      </c>
      <c r="B11" s="22" t="s">
        <v>170</v>
      </c>
      <c r="C11" s="78">
        <v>386357</v>
      </c>
      <c r="D11" s="78">
        <v>178004</v>
      </c>
      <c r="E11" s="78">
        <v>208353</v>
      </c>
      <c r="F11" s="84"/>
      <c r="G11" s="80">
        <v>16.4</v>
      </c>
      <c r="H11" s="85">
        <v>15.13317747077577</v>
      </c>
      <c r="I11" s="85">
        <v>17.684429777655556</v>
      </c>
    </row>
    <row r="12" spans="2:9" ht="15">
      <c r="B12" s="21" t="s">
        <v>171</v>
      </c>
      <c r="C12" s="74">
        <v>490</v>
      </c>
      <c r="D12" s="74">
        <v>289</v>
      </c>
      <c r="E12" s="74">
        <v>201</v>
      </c>
      <c r="G12" s="73">
        <v>0.6</v>
      </c>
      <c r="H12" s="77">
        <v>0.5003809128055959</v>
      </c>
      <c r="I12" s="77">
        <v>0.8099939552689905</v>
      </c>
    </row>
    <row r="13" spans="2:20" ht="15">
      <c r="B13" s="21" t="s">
        <v>172</v>
      </c>
      <c r="C13" s="74">
        <v>43</v>
      </c>
      <c r="D13" s="74">
        <v>32</v>
      </c>
      <c r="E13" s="74">
        <v>11</v>
      </c>
      <c r="G13" s="73">
        <v>0.8</v>
      </c>
      <c r="H13" s="77">
        <v>0.644122383252818</v>
      </c>
      <c r="I13" s="77">
        <v>1.6793893129770991</v>
      </c>
      <c r="R13" s="77"/>
      <c r="S13" s="77"/>
      <c r="T13" s="77"/>
    </row>
    <row r="14" spans="2:20" ht="15">
      <c r="B14" s="21" t="s">
        <v>173</v>
      </c>
      <c r="C14" s="74">
        <v>17986</v>
      </c>
      <c r="D14" s="74">
        <v>11769</v>
      </c>
      <c r="E14" s="74">
        <v>6217</v>
      </c>
      <c r="G14" s="73">
        <v>5.4</v>
      </c>
      <c r="H14" s="77">
        <v>4.756285336706528</v>
      </c>
      <c r="I14" s="77">
        <v>7.150415200239229</v>
      </c>
      <c r="R14" s="77"/>
      <c r="S14" s="77"/>
      <c r="T14" s="77"/>
    </row>
    <row r="15" spans="2:20" ht="15">
      <c r="B15" s="21" t="s">
        <v>174</v>
      </c>
      <c r="C15" s="74">
        <v>1853</v>
      </c>
      <c r="D15" s="74">
        <v>1253</v>
      </c>
      <c r="E15" s="74">
        <v>600</v>
      </c>
      <c r="G15" s="73">
        <v>14.6</v>
      </c>
      <c r="H15" s="77">
        <v>13.476016347601634</v>
      </c>
      <c r="I15" s="77">
        <v>17.77251184834123</v>
      </c>
      <c r="R15" s="77"/>
      <c r="S15" s="77"/>
      <c r="T15" s="77"/>
    </row>
    <row r="16" spans="2:20" ht="15">
      <c r="B16" s="21" t="s">
        <v>175</v>
      </c>
      <c r="C16" s="74">
        <v>741</v>
      </c>
      <c r="D16" s="74">
        <v>578</v>
      </c>
      <c r="E16" s="74">
        <v>163</v>
      </c>
      <c r="G16" s="73">
        <v>7.2</v>
      </c>
      <c r="H16" s="77">
        <v>6.767357452288959</v>
      </c>
      <c r="I16" s="77">
        <v>9.224674589700056</v>
      </c>
      <c r="R16" s="77"/>
      <c r="S16" s="77"/>
      <c r="T16" s="77"/>
    </row>
    <row r="17" spans="2:20" ht="15">
      <c r="B17" s="21" t="s">
        <v>176</v>
      </c>
      <c r="C17" s="74">
        <v>19036</v>
      </c>
      <c r="D17" s="74">
        <v>16219</v>
      </c>
      <c r="E17" s="74">
        <v>2817</v>
      </c>
      <c r="G17" s="73">
        <v>12.2</v>
      </c>
      <c r="H17" s="77">
        <v>11.341720103774046</v>
      </c>
      <c r="I17" s="77">
        <v>20.85430855789162</v>
      </c>
      <c r="R17" s="77"/>
      <c r="S17" s="77"/>
      <c r="T17" s="77"/>
    </row>
    <row r="18" spans="2:9" ht="15">
      <c r="B18" s="21" t="s">
        <v>177</v>
      </c>
      <c r="C18" s="74">
        <v>44384</v>
      </c>
      <c r="D18" s="74">
        <v>20559</v>
      </c>
      <c r="E18" s="74">
        <v>23825</v>
      </c>
      <c r="G18" s="73">
        <v>15.7</v>
      </c>
      <c r="H18" s="77">
        <v>15.010513711632253</v>
      </c>
      <c r="I18" s="77">
        <v>16.405351621943577</v>
      </c>
    </row>
    <row r="19" spans="2:9" ht="15">
      <c r="B19" s="21" t="s">
        <v>178</v>
      </c>
      <c r="C19" s="74">
        <v>19982</v>
      </c>
      <c r="D19" s="74">
        <v>14982</v>
      </c>
      <c r="E19" s="74">
        <v>5000</v>
      </c>
      <c r="G19" s="73">
        <v>14.2</v>
      </c>
      <c r="H19" s="77">
        <v>13.725687796029426</v>
      </c>
      <c r="I19" s="77">
        <v>15.96169193934557</v>
      </c>
    </row>
    <row r="20" spans="2:9" ht="15">
      <c r="B20" s="21" t="s">
        <v>179</v>
      </c>
      <c r="C20" s="74">
        <v>16758</v>
      </c>
      <c r="D20" s="74">
        <v>6377</v>
      </c>
      <c r="E20" s="74">
        <v>10381</v>
      </c>
      <c r="G20" s="73">
        <v>20.2</v>
      </c>
      <c r="H20" s="77">
        <v>27.288287902777185</v>
      </c>
      <c r="I20" s="77">
        <v>17.399684891555765</v>
      </c>
    </row>
    <row r="21" spans="2:9" ht="15">
      <c r="B21" s="21" t="s">
        <v>180</v>
      </c>
      <c r="C21" s="74">
        <v>35980</v>
      </c>
      <c r="D21" s="74">
        <v>22285</v>
      </c>
      <c r="E21" s="74">
        <v>13695</v>
      </c>
      <c r="G21" s="73">
        <v>40.8</v>
      </c>
      <c r="H21" s="77">
        <v>38.965239893691425</v>
      </c>
      <c r="I21" s="77">
        <v>44.04670011578541</v>
      </c>
    </row>
    <row r="22" spans="2:9" ht="15">
      <c r="B22" s="21" t="s">
        <v>181</v>
      </c>
      <c r="C22" s="74">
        <v>19172</v>
      </c>
      <c r="D22" s="74">
        <v>7780</v>
      </c>
      <c r="E22" s="74">
        <v>11392</v>
      </c>
      <c r="G22" s="73">
        <v>40.8</v>
      </c>
      <c r="H22" s="77">
        <v>49.37174768371621</v>
      </c>
      <c r="I22" s="77">
        <v>36.432249192490964</v>
      </c>
    </row>
    <row r="23" spans="2:9" ht="15">
      <c r="B23" s="21" t="s">
        <v>182</v>
      </c>
      <c r="C23" s="74">
        <v>5344</v>
      </c>
      <c r="D23" s="74">
        <v>2688</v>
      </c>
      <c r="E23" s="74">
        <v>2656</v>
      </c>
      <c r="G23" s="73">
        <v>25.2</v>
      </c>
      <c r="H23" s="77">
        <v>23.972175153839295</v>
      </c>
      <c r="I23" s="77">
        <v>26.49376558603491</v>
      </c>
    </row>
    <row r="24" spans="2:9" ht="15">
      <c r="B24" s="21" t="s">
        <v>183</v>
      </c>
      <c r="C24" s="74">
        <v>36421</v>
      </c>
      <c r="D24" s="74">
        <v>18479</v>
      </c>
      <c r="E24" s="74">
        <v>17942</v>
      </c>
      <c r="G24" s="73">
        <v>27.5</v>
      </c>
      <c r="H24" s="77">
        <v>25.250054656755577</v>
      </c>
      <c r="I24" s="77">
        <v>30.304872899248373</v>
      </c>
    </row>
    <row r="25" spans="2:9" ht="15">
      <c r="B25" s="21" t="s">
        <v>184</v>
      </c>
      <c r="C25" s="74">
        <v>28831</v>
      </c>
      <c r="D25" s="74">
        <v>14302</v>
      </c>
      <c r="E25" s="74">
        <v>14529</v>
      </c>
      <c r="G25" s="73">
        <v>19.3</v>
      </c>
      <c r="H25" s="77">
        <v>20.283072384842296</v>
      </c>
      <c r="I25" s="77">
        <v>18.472746691078306</v>
      </c>
    </row>
    <row r="26" spans="2:9" ht="15">
      <c r="B26" s="21" t="s">
        <v>185</v>
      </c>
      <c r="C26" s="74">
        <v>29924</v>
      </c>
      <c r="D26" s="74">
        <v>11773</v>
      </c>
      <c r="E26" s="74">
        <v>18151</v>
      </c>
      <c r="G26" s="73">
        <v>24.7</v>
      </c>
      <c r="H26" s="77">
        <v>22.36469671928725</v>
      </c>
      <c r="I26" s="77">
        <v>26.543534848351907</v>
      </c>
    </row>
    <row r="27" spans="2:9" ht="15">
      <c r="B27" s="21" t="s">
        <v>186</v>
      </c>
      <c r="C27" s="74">
        <v>24814</v>
      </c>
      <c r="D27" s="74">
        <v>8554</v>
      </c>
      <c r="E27" s="74">
        <v>16260</v>
      </c>
      <c r="G27" s="73">
        <v>14.7</v>
      </c>
      <c r="H27" s="77">
        <v>15.181471292927501</v>
      </c>
      <c r="I27" s="77">
        <v>14.465419995373912</v>
      </c>
    </row>
    <row r="28" spans="2:9" ht="15">
      <c r="B28" s="21" t="s">
        <v>193</v>
      </c>
      <c r="C28" s="74">
        <v>53677</v>
      </c>
      <c r="D28" s="74">
        <v>7836</v>
      </c>
      <c r="E28" s="74">
        <v>45841</v>
      </c>
      <c r="G28" s="73">
        <v>14.3</v>
      </c>
      <c r="H28" s="77">
        <v>18.023322676357616</v>
      </c>
      <c r="I28" s="77">
        <v>13.778354869057388</v>
      </c>
    </row>
    <row r="29" spans="2:9" ht="15">
      <c r="B29" s="21" t="s">
        <v>187</v>
      </c>
      <c r="C29" s="74">
        <v>10322</v>
      </c>
      <c r="D29" s="74">
        <v>4875</v>
      </c>
      <c r="E29" s="74">
        <v>5447</v>
      </c>
      <c r="G29" s="70">
        <v>25</v>
      </c>
      <c r="H29" s="77">
        <v>26.572549874632074</v>
      </c>
      <c r="I29" s="77">
        <v>23.740411436541144</v>
      </c>
    </row>
    <row r="30" spans="2:9" ht="15">
      <c r="B30" s="21" t="s">
        <v>188</v>
      </c>
      <c r="C30" s="74">
        <v>16254</v>
      </c>
      <c r="D30" s="74">
        <v>5175</v>
      </c>
      <c r="E30" s="74">
        <v>11079</v>
      </c>
      <c r="G30" s="73">
        <v>23.5</v>
      </c>
      <c r="H30" s="77">
        <v>25.607402642387054</v>
      </c>
      <c r="I30" s="77">
        <v>22.577029670687967</v>
      </c>
    </row>
    <row r="31" spans="2:9" ht="15">
      <c r="B31" s="21" t="s">
        <v>189</v>
      </c>
      <c r="C31" s="74">
        <v>11</v>
      </c>
      <c r="D31" s="74">
        <v>9</v>
      </c>
      <c r="E31" s="74">
        <v>2</v>
      </c>
      <c r="G31" s="73">
        <v>5.8</v>
      </c>
      <c r="H31" s="77">
        <v>20.930232558139537</v>
      </c>
      <c r="I31" s="77">
        <v>1.36986301369863</v>
      </c>
    </row>
    <row r="32" spans="2:9" ht="15">
      <c r="B32" s="21" t="s">
        <v>190</v>
      </c>
      <c r="C32" s="74">
        <v>358</v>
      </c>
      <c r="D32" s="74">
        <v>145</v>
      </c>
      <c r="E32" s="74">
        <v>213</v>
      </c>
      <c r="G32" s="73">
        <v>83.3</v>
      </c>
      <c r="H32" s="77">
        <v>80.55555555555556</v>
      </c>
      <c r="I32" s="77">
        <v>85.2</v>
      </c>
    </row>
    <row r="33" spans="2:9" ht="15">
      <c r="B33" s="21" t="s">
        <v>191</v>
      </c>
      <c r="C33" s="74">
        <v>3976</v>
      </c>
      <c r="D33" s="74">
        <v>2045</v>
      </c>
      <c r="E33" s="74">
        <v>1931</v>
      </c>
      <c r="G33" s="73">
        <v>12.7</v>
      </c>
      <c r="H33" s="77">
        <v>12.277120730023414</v>
      </c>
      <c r="I33" s="77">
        <v>13.095076630950766</v>
      </c>
    </row>
    <row r="34" ht="15">
      <c r="B34" s="21"/>
    </row>
    <row r="35" ht="15">
      <c r="A35" s="21" t="s">
        <v>1</v>
      </c>
    </row>
    <row r="36" ht="15">
      <c r="A36" s="21"/>
    </row>
    <row r="37" ht="15">
      <c r="B37" s="21"/>
    </row>
    <row r="39" ht="15">
      <c r="B39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5" max="5" width="3.00390625" style="0" customWidth="1"/>
    <col min="9" max="9" width="3.57421875" style="0" customWidth="1"/>
  </cols>
  <sheetData>
    <row r="1" ht="15.75">
      <c r="A1" s="81" t="s">
        <v>142</v>
      </c>
    </row>
    <row r="3" spans="1:8" ht="15">
      <c r="A3" s="82"/>
      <c r="B3" s="82" t="s">
        <v>17</v>
      </c>
      <c r="C3" s="82"/>
      <c r="D3" s="82"/>
      <c r="E3" s="82"/>
      <c r="F3" s="82" t="s">
        <v>24</v>
      </c>
      <c r="G3" s="82"/>
      <c r="H3" s="82"/>
    </row>
    <row r="4" spans="1:8" ht="15">
      <c r="A4" s="82"/>
      <c r="B4" s="82" t="s">
        <v>9</v>
      </c>
      <c r="C4" s="82" t="s">
        <v>5</v>
      </c>
      <c r="D4" s="82" t="s">
        <v>6</v>
      </c>
      <c r="E4" s="82"/>
      <c r="F4" s="82" t="s">
        <v>9</v>
      </c>
      <c r="G4" s="82" t="s">
        <v>5</v>
      </c>
      <c r="H4" s="82" t="s">
        <v>6</v>
      </c>
    </row>
    <row r="5" spans="1:8" ht="15">
      <c r="A5" s="108" t="s">
        <v>135</v>
      </c>
      <c r="B5" s="118">
        <v>274849</v>
      </c>
      <c r="C5" s="118">
        <v>125995</v>
      </c>
      <c r="D5" s="118">
        <v>148854</v>
      </c>
      <c r="E5" s="79"/>
      <c r="F5" s="79">
        <v>2104914</v>
      </c>
      <c r="G5" s="79">
        <v>1010950</v>
      </c>
      <c r="H5" s="79">
        <v>1093964</v>
      </c>
    </row>
    <row r="6" spans="1:8" ht="15">
      <c r="A6" s="108"/>
      <c r="B6" s="118"/>
      <c r="C6" s="118"/>
      <c r="D6" s="118"/>
      <c r="E6" s="79"/>
      <c r="F6" s="79"/>
      <c r="G6" s="79"/>
      <c r="H6" s="79"/>
    </row>
    <row r="7" spans="1:8" ht="15">
      <c r="A7" t="s">
        <v>133</v>
      </c>
      <c r="B7" s="79">
        <v>386357</v>
      </c>
      <c r="C7" s="79">
        <v>178004</v>
      </c>
      <c r="D7" s="79">
        <v>208353</v>
      </c>
      <c r="E7" s="79"/>
      <c r="F7" s="79">
        <v>2354422</v>
      </c>
      <c r="G7" s="79">
        <v>1176250</v>
      </c>
      <c r="H7" s="79">
        <v>1178172</v>
      </c>
    </row>
    <row r="8" spans="1:8" ht="15">
      <c r="A8" t="s">
        <v>112</v>
      </c>
      <c r="B8" s="79">
        <v>40858</v>
      </c>
      <c r="C8" s="79">
        <v>16796</v>
      </c>
      <c r="D8" s="79">
        <v>24062</v>
      </c>
      <c r="E8" s="79"/>
      <c r="F8" s="79">
        <v>135562</v>
      </c>
      <c r="G8" s="79">
        <v>64874</v>
      </c>
      <c r="H8" s="79">
        <v>70688</v>
      </c>
    </row>
    <row r="9" spans="1:8" ht="15">
      <c r="A9" t="s">
        <v>113</v>
      </c>
      <c r="B9" s="79">
        <v>64282</v>
      </c>
      <c r="C9" s="79">
        <v>17080</v>
      </c>
      <c r="D9" s="79">
        <v>47202</v>
      </c>
      <c r="E9" s="79"/>
      <c r="F9" s="79">
        <v>527060</v>
      </c>
      <c r="G9" s="79">
        <v>116912</v>
      </c>
      <c r="H9" s="79">
        <v>410148</v>
      </c>
    </row>
    <row r="10" spans="1:8" ht="15">
      <c r="A10" t="s">
        <v>114</v>
      </c>
      <c r="B10" s="79">
        <v>12724</v>
      </c>
      <c r="C10" s="79">
        <v>7419</v>
      </c>
      <c r="D10" s="79">
        <v>5305</v>
      </c>
      <c r="E10" s="79"/>
      <c r="F10" s="79">
        <v>66590</v>
      </c>
      <c r="G10" s="79">
        <v>42679</v>
      </c>
      <c r="H10" s="79">
        <v>23911</v>
      </c>
    </row>
    <row r="11" spans="1:8" ht="15">
      <c r="A11" t="s">
        <v>115</v>
      </c>
      <c r="B11" s="79">
        <v>244636</v>
      </c>
      <c r="C11" s="79">
        <v>121871</v>
      </c>
      <c r="D11" s="79">
        <v>122765</v>
      </c>
      <c r="E11" s="79"/>
      <c r="F11" s="79">
        <v>1374102</v>
      </c>
      <c r="G11" s="79">
        <v>785553</v>
      </c>
      <c r="H11" s="79">
        <v>588549</v>
      </c>
    </row>
    <row r="12" spans="1:8" ht="15">
      <c r="A12" t="s">
        <v>117</v>
      </c>
      <c r="B12" s="79">
        <v>23398</v>
      </c>
      <c r="C12" s="79">
        <v>14601</v>
      </c>
      <c r="D12" s="79">
        <v>8797</v>
      </c>
      <c r="E12" s="79"/>
      <c r="F12" s="79">
        <v>249508</v>
      </c>
      <c r="G12" s="79">
        <v>165300</v>
      </c>
      <c r="H12" s="79">
        <v>84208</v>
      </c>
    </row>
    <row r="13" spans="1:8" ht="15">
      <c r="A13" t="s">
        <v>116</v>
      </c>
      <c r="B13" s="79">
        <v>459</v>
      </c>
      <c r="C13" s="79">
        <v>237</v>
      </c>
      <c r="D13" s="79">
        <v>222</v>
      </c>
      <c r="E13" s="79"/>
      <c r="F13" s="79">
        <v>1600</v>
      </c>
      <c r="G13" s="79">
        <v>932</v>
      </c>
      <c r="H13" s="79">
        <v>668</v>
      </c>
    </row>
    <row r="15" ht="15">
      <c r="A15" t="s">
        <v>118</v>
      </c>
    </row>
    <row r="16" spans="1:8" ht="15">
      <c r="A16" t="s">
        <v>112</v>
      </c>
      <c r="B16">
        <v>100</v>
      </c>
      <c r="C16" s="66">
        <v>41.10822849870282</v>
      </c>
      <c r="D16" s="66">
        <v>58.89177150129718</v>
      </c>
      <c r="F16">
        <v>100</v>
      </c>
      <c r="G16" s="66">
        <v>47.85559375046105</v>
      </c>
      <c r="H16" s="66">
        <v>52.14440624953895</v>
      </c>
    </row>
    <row r="17" spans="1:8" ht="15">
      <c r="A17" t="s">
        <v>113</v>
      </c>
      <c r="B17">
        <v>100</v>
      </c>
      <c r="C17" s="66">
        <v>26.570424068946206</v>
      </c>
      <c r="D17" s="66">
        <v>73.42957593105379</v>
      </c>
      <c r="F17">
        <v>100</v>
      </c>
      <c r="G17" s="66">
        <v>22.181914772511668</v>
      </c>
      <c r="H17" s="66">
        <v>77.81808522748833</v>
      </c>
    </row>
    <row r="18" spans="1:8" ht="15">
      <c r="A18" t="s">
        <v>114</v>
      </c>
      <c r="B18">
        <v>100</v>
      </c>
      <c r="C18" s="66">
        <v>58.307136120716756</v>
      </c>
      <c r="D18" s="66">
        <v>41.692863879283244</v>
      </c>
      <c r="F18">
        <v>100</v>
      </c>
      <c r="G18" s="66">
        <v>64.09220603694249</v>
      </c>
      <c r="H18" s="66">
        <v>35.907793963057514</v>
      </c>
    </row>
    <row r="19" spans="1:8" ht="15">
      <c r="A19" t="s">
        <v>115</v>
      </c>
      <c r="B19">
        <v>100</v>
      </c>
      <c r="C19" s="66">
        <v>49.81727955002535</v>
      </c>
      <c r="D19" s="66">
        <v>50.18272044997465</v>
      </c>
      <c r="F19">
        <v>100</v>
      </c>
      <c r="G19" s="66">
        <v>57.168463476510475</v>
      </c>
      <c r="H19" s="66">
        <v>42.831536523489525</v>
      </c>
    </row>
    <row r="20" spans="1:8" ht="15">
      <c r="A20" t="s">
        <v>117</v>
      </c>
      <c r="B20">
        <v>100</v>
      </c>
      <c r="C20" s="66">
        <v>62.40276946747585</v>
      </c>
      <c r="D20" s="66">
        <v>37.59723053252415</v>
      </c>
      <c r="F20">
        <v>100</v>
      </c>
      <c r="G20" s="66">
        <v>66.25038074931466</v>
      </c>
      <c r="H20" s="66">
        <v>33.74961925068535</v>
      </c>
    </row>
    <row r="21" spans="1:8" ht="15">
      <c r="A21" t="s">
        <v>116</v>
      </c>
      <c r="B21">
        <v>100</v>
      </c>
      <c r="C21" s="66">
        <v>51.63398692810458</v>
      </c>
      <c r="D21" s="66">
        <v>48.36601307189542</v>
      </c>
      <c r="F21">
        <v>100</v>
      </c>
      <c r="G21" s="66">
        <v>58.25</v>
      </c>
      <c r="H21" s="66">
        <v>41.75</v>
      </c>
    </row>
    <row r="23" ht="15">
      <c r="A23" t="s">
        <v>119</v>
      </c>
    </row>
    <row r="24" spans="1:8" ht="15">
      <c r="A24" t="s">
        <v>112</v>
      </c>
      <c r="B24" s="66">
        <v>10.57519340920444</v>
      </c>
      <c r="C24" s="66">
        <v>9.435743017010854</v>
      </c>
      <c r="D24" s="66">
        <v>11.548669805570354</v>
      </c>
      <c r="F24" s="66">
        <v>5.757761352892557</v>
      </c>
      <c r="G24" s="66">
        <v>5.515324123273114</v>
      </c>
      <c r="H24" s="66">
        <v>5.999803084778793</v>
      </c>
    </row>
    <row r="25" spans="1:8" ht="15">
      <c r="A25" t="s">
        <v>113</v>
      </c>
      <c r="B25" s="66">
        <v>16.63797989941945</v>
      </c>
      <c r="C25" s="66">
        <v>9.595289993483293</v>
      </c>
      <c r="D25" s="66">
        <v>22.65482138486127</v>
      </c>
      <c r="F25" s="66">
        <v>22.385961395195935</v>
      </c>
      <c r="G25" s="66">
        <v>9.939383634431456</v>
      </c>
      <c r="H25" s="66">
        <v>34.812234546399</v>
      </c>
    </row>
    <row r="26" spans="1:8" ht="15">
      <c r="A26" t="s">
        <v>114</v>
      </c>
      <c r="B26" s="66">
        <v>3.2933271559723263</v>
      </c>
      <c r="C26" s="66">
        <v>4.167883867778253</v>
      </c>
      <c r="D26" s="66">
        <v>2.5461596425297452</v>
      </c>
      <c r="F26" s="66">
        <v>2.8282950125338617</v>
      </c>
      <c r="G26" s="66">
        <v>3.628395324123273</v>
      </c>
      <c r="H26" s="66">
        <v>2.0294999371908347</v>
      </c>
    </row>
    <row r="27" spans="1:8" ht="15">
      <c r="A27" t="s">
        <v>115</v>
      </c>
      <c r="B27" s="66">
        <v>63.31864053194325</v>
      </c>
      <c r="C27" s="66">
        <v>68.4653153861711</v>
      </c>
      <c r="D27" s="66">
        <v>58.921637797391924</v>
      </c>
      <c r="F27" s="66">
        <v>58.36260449486116</v>
      </c>
      <c r="G27" s="66">
        <v>66.78452709883103</v>
      </c>
      <c r="H27" s="66">
        <v>49.9544209164706</v>
      </c>
    </row>
    <row r="28" spans="1:8" ht="15">
      <c r="A28" t="s">
        <v>117</v>
      </c>
      <c r="B28" s="66">
        <v>6.056056962860774</v>
      </c>
      <c r="C28" s="66">
        <v>8.202624660119998</v>
      </c>
      <c r="D28" s="66">
        <v>4.2221614279612005</v>
      </c>
      <c r="F28" s="66">
        <v>10.597420513399891</v>
      </c>
      <c r="G28" s="66">
        <v>14.053134962805526</v>
      </c>
      <c r="H28" s="66">
        <v>7.147343511813216</v>
      </c>
    </row>
    <row r="29" spans="1:8" ht="15">
      <c r="A29" t="s">
        <v>116</v>
      </c>
      <c r="B29" s="66">
        <v>0.11880204059975619</v>
      </c>
      <c r="C29" s="66">
        <v>0.13314307543650705</v>
      </c>
      <c r="D29" s="66">
        <v>0.10654994168550488</v>
      </c>
      <c r="F29" s="66">
        <v>0.06795723111659677</v>
      </c>
      <c r="G29" s="66">
        <v>0.07923485653560043</v>
      </c>
      <c r="H29" s="66">
        <v>0.05669800334755876</v>
      </c>
    </row>
    <row r="30" spans="1:8" s="82" customFormat="1" ht="15">
      <c r="A30" s="82" t="s">
        <v>136</v>
      </c>
      <c r="B30" s="119">
        <v>100</v>
      </c>
      <c r="C30" s="119">
        <v>100.00000000000001</v>
      </c>
      <c r="D30" s="119">
        <v>99.99999999999999</v>
      </c>
      <c r="E30" s="119"/>
      <c r="F30" s="119">
        <v>100</v>
      </c>
      <c r="G30" s="119">
        <v>100</v>
      </c>
      <c r="H30" s="119">
        <v>100</v>
      </c>
    </row>
    <row r="32" ht="15">
      <c r="A32" s="73" t="s">
        <v>1</v>
      </c>
    </row>
    <row r="33" ht="15">
      <c r="A33" s="73"/>
    </row>
    <row r="35" ht="15">
      <c r="B35" s="66"/>
    </row>
    <row r="36" ht="15">
      <c r="B36" s="66"/>
    </row>
    <row r="37" ht="15">
      <c r="B37" s="66"/>
    </row>
    <row r="38" ht="15">
      <c r="B38" s="66"/>
    </row>
    <row r="39" ht="15">
      <c r="B39" s="66"/>
    </row>
    <row r="40" ht="15">
      <c r="B40" s="66"/>
    </row>
    <row r="41" ht="15">
      <c r="B41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24.421875" style="0" customWidth="1"/>
    <col min="2" max="2" width="19.7109375" style="0" customWidth="1"/>
    <col min="6" max="6" width="2.140625" style="0" customWidth="1"/>
    <col min="7" max="7" width="20.00390625" style="0" bestFit="1" customWidth="1"/>
    <col min="9" max="9" width="2.00390625" style="0" customWidth="1"/>
    <col min="10" max="10" width="20.00390625" style="0" bestFit="1" customWidth="1"/>
    <col min="12" max="12" width="2.7109375" style="0" customWidth="1"/>
    <col min="13" max="13" width="20.00390625" style="0" bestFit="1" customWidth="1"/>
  </cols>
  <sheetData>
    <row r="1" ht="15">
      <c r="A1" s="82" t="s">
        <v>259</v>
      </c>
    </row>
    <row r="4" spans="1:13" ht="15">
      <c r="A4" s="82" t="s">
        <v>17</v>
      </c>
      <c r="B4" t="s">
        <v>260</v>
      </c>
      <c r="G4" t="s">
        <v>261</v>
      </c>
      <c r="J4" t="s">
        <v>262</v>
      </c>
      <c r="M4" t="s">
        <v>263</v>
      </c>
    </row>
    <row r="5" spans="2:14" ht="15">
      <c r="B5" t="s">
        <v>264</v>
      </c>
      <c r="C5" t="s">
        <v>5</v>
      </c>
      <c r="D5" t="s">
        <v>6</v>
      </c>
      <c r="E5" t="s">
        <v>265</v>
      </c>
      <c r="G5" t="s">
        <v>264</v>
      </c>
      <c r="H5" t="s">
        <v>265</v>
      </c>
      <c r="J5" t="s">
        <v>264</v>
      </c>
      <c r="K5" t="s">
        <v>265</v>
      </c>
      <c r="M5" t="s">
        <v>264</v>
      </c>
      <c r="N5" t="s">
        <v>265</v>
      </c>
    </row>
    <row r="6" spans="1:7" ht="15">
      <c r="A6" s="82" t="s">
        <v>266</v>
      </c>
      <c r="G6" s="79"/>
    </row>
    <row r="7" spans="1:14" ht="15">
      <c r="A7" s="82" t="s">
        <v>267</v>
      </c>
      <c r="B7" s="168">
        <v>319286</v>
      </c>
      <c r="C7" s="168">
        <v>152469</v>
      </c>
      <c r="D7" s="168">
        <v>166817</v>
      </c>
      <c r="E7" s="124">
        <v>52.246888369674835</v>
      </c>
      <c r="F7" s="82"/>
      <c r="G7" s="168">
        <v>268875</v>
      </c>
      <c r="H7" s="124">
        <v>53.2883310088331</v>
      </c>
      <c r="I7" s="82"/>
      <c r="J7" s="168">
        <v>16805</v>
      </c>
      <c r="K7" s="124">
        <v>50.300505801844686</v>
      </c>
      <c r="L7" s="82"/>
      <c r="M7" s="168">
        <v>33606</v>
      </c>
      <c r="N7" s="124">
        <v>44.88781765160983</v>
      </c>
    </row>
    <row r="8" spans="1:14" ht="15">
      <c r="A8" t="s">
        <v>268</v>
      </c>
      <c r="B8" s="79">
        <v>5733</v>
      </c>
      <c r="C8" s="79">
        <v>2174</v>
      </c>
      <c r="D8" s="79">
        <v>3559</v>
      </c>
      <c r="E8" s="66">
        <v>62.07919065061922</v>
      </c>
      <c r="G8" s="79">
        <v>4898</v>
      </c>
      <c r="H8" s="66">
        <v>62.63781135157207</v>
      </c>
      <c r="J8" s="79">
        <v>349</v>
      </c>
      <c r="K8" s="66">
        <v>62.46418338108882</v>
      </c>
      <c r="M8" s="79">
        <v>486</v>
      </c>
      <c r="N8" s="66">
        <v>56.17283950617284</v>
      </c>
    </row>
    <row r="9" spans="1:14" ht="15">
      <c r="A9" t="s">
        <v>269</v>
      </c>
      <c r="B9" s="79">
        <v>77498</v>
      </c>
      <c r="C9" s="79">
        <v>35685</v>
      </c>
      <c r="D9" s="79">
        <v>41813</v>
      </c>
      <c r="E9" s="66">
        <v>53.953650416784946</v>
      </c>
      <c r="G9" s="79">
        <v>64045</v>
      </c>
      <c r="H9" s="66">
        <v>55.179951596533684</v>
      </c>
      <c r="J9" s="79">
        <v>4680</v>
      </c>
      <c r="K9" s="66">
        <v>54.12393162393162</v>
      </c>
      <c r="M9" s="79">
        <v>8773</v>
      </c>
      <c r="N9" s="66">
        <v>44.91052091644819</v>
      </c>
    </row>
    <row r="10" spans="1:14" ht="15">
      <c r="A10" t="s">
        <v>270</v>
      </c>
      <c r="B10" s="79">
        <v>80060</v>
      </c>
      <c r="C10" s="79">
        <v>41555</v>
      </c>
      <c r="D10" s="79">
        <v>38505</v>
      </c>
      <c r="E10" s="66">
        <v>48.09517861603797</v>
      </c>
      <c r="G10" s="79">
        <v>65962</v>
      </c>
      <c r="H10" s="66">
        <v>49.48151966283618</v>
      </c>
      <c r="J10" s="79">
        <v>3998</v>
      </c>
      <c r="K10" s="66">
        <v>46.24812406203102</v>
      </c>
      <c r="M10" s="79">
        <v>10100</v>
      </c>
      <c r="N10" s="66">
        <v>39.772277227722775</v>
      </c>
    </row>
    <row r="11" spans="1:14" ht="15">
      <c r="A11" t="s">
        <v>271</v>
      </c>
      <c r="B11" s="79">
        <v>70133</v>
      </c>
      <c r="C11" s="79">
        <v>34431</v>
      </c>
      <c r="D11" s="79">
        <v>35702</v>
      </c>
      <c r="E11" s="66">
        <v>50.90613548543481</v>
      </c>
      <c r="G11" s="79">
        <v>58871</v>
      </c>
      <c r="H11" s="66">
        <v>51.88293047510659</v>
      </c>
      <c r="J11" s="79">
        <v>3130</v>
      </c>
      <c r="K11" s="66">
        <v>48.722044728434504</v>
      </c>
      <c r="M11" s="79">
        <v>8132</v>
      </c>
      <c r="N11" s="66">
        <v>44.675356615838666</v>
      </c>
    </row>
    <row r="12" spans="1:14" ht="15">
      <c r="A12" t="s">
        <v>272</v>
      </c>
      <c r="B12" s="79">
        <v>62558</v>
      </c>
      <c r="C12" s="79">
        <v>28276</v>
      </c>
      <c r="D12" s="79">
        <v>34282</v>
      </c>
      <c r="E12" s="66">
        <v>54.800345279580554</v>
      </c>
      <c r="G12" s="79">
        <v>54565</v>
      </c>
      <c r="H12" s="66">
        <v>55.14340694584441</v>
      </c>
      <c r="J12" s="79">
        <v>3148</v>
      </c>
      <c r="K12" s="66">
        <v>51.207115628970776</v>
      </c>
      <c r="M12" s="79">
        <v>4845</v>
      </c>
      <c r="N12" s="66">
        <v>53.271413828689376</v>
      </c>
    </row>
    <row r="13" spans="1:14" ht="15">
      <c r="A13" t="s">
        <v>273</v>
      </c>
      <c r="B13" s="79">
        <v>20411</v>
      </c>
      <c r="C13" s="79">
        <v>8941</v>
      </c>
      <c r="D13" s="79">
        <v>11470</v>
      </c>
      <c r="E13" s="66">
        <v>56.195188868747245</v>
      </c>
      <c r="G13" s="79">
        <v>18036</v>
      </c>
      <c r="H13" s="66">
        <v>56.986027944111775</v>
      </c>
      <c r="J13" s="79">
        <v>1208</v>
      </c>
      <c r="K13" s="66">
        <v>48.841059602649004</v>
      </c>
      <c r="M13" s="79">
        <v>1167</v>
      </c>
      <c r="N13" s="66">
        <v>51.58526135389888</v>
      </c>
    </row>
    <row r="14" spans="1:14" ht="15">
      <c r="A14" t="s">
        <v>274</v>
      </c>
      <c r="B14" s="79">
        <v>2893</v>
      </c>
      <c r="C14" s="79">
        <v>1407</v>
      </c>
      <c r="D14" s="79">
        <v>1486</v>
      </c>
      <c r="E14" s="66">
        <v>51.36536467334947</v>
      </c>
      <c r="G14" s="79">
        <v>2498</v>
      </c>
      <c r="H14" s="66">
        <v>52.882305844675734</v>
      </c>
      <c r="J14" s="79">
        <v>292</v>
      </c>
      <c r="K14" s="66">
        <v>43.15068493150685</v>
      </c>
      <c r="M14" s="79">
        <v>103</v>
      </c>
      <c r="N14" s="66">
        <v>37.86407766990291</v>
      </c>
    </row>
    <row r="15" spans="1:14" ht="15">
      <c r="A15" s="82" t="s">
        <v>275</v>
      </c>
      <c r="B15" s="79"/>
      <c r="C15" s="79"/>
      <c r="D15" s="79"/>
      <c r="E15" s="66"/>
      <c r="G15" s="79"/>
      <c r="H15" s="66"/>
      <c r="J15" s="79"/>
      <c r="K15" s="66"/>
      <c r="M15" s="79"/>
      <c r="N15" s="66"/>
    </row>
    <row r="16" spans="1:14" ht="15">
      <c r="A16" s="82" t="s">
        <v>276</v>
      </c>
      <c r="B16" s="168">
        <v>295312</v>
      </c>
      <c r="C16" s="168">
        <v>138871</v>
      </c>
      <c r="D16" s="168">
        <v>156441</v>
      </c>
      <c r="E16" s="124">
        <v>52.97481985154684</v>
      </c>
      <c r="F16" s="82"/>
      <c r="G16" s="168">
        <v>251801</v>
      </c>
      <c r="H16" s="124">
        <v>54.06293064761458</v>
      </c>
      <c r="I16" s="82"/>
      <c r="J16" s="168">
        <v>16103</v>
      </c>
      <c r="K16" s="124">
        <v>50.8041979755325</v>
      </c>
      <c r="L16" s="82"/>
      <c r="M16" s="168">
        <v>27408</v>
      </c>
      <c r="N16" s="124">
        <v>44.253502626970224</v>
      </c>
    </row>
    <row r="17" spans="1:14" ht="15">
      <c r="A17" t="s">
        <v>268</v>
      </c>
      <c r="B17" s="79">
        <v>5230</v>
      </c>
      <c r="C17" s="79">
        <v>1899</v>
      </c>
      <c r="D17" s="79">
        <v>3331</v>
      </c>
      <c r="E17" s="66">
        <v>63.69024856596558</v>
      </c>
      <c r="G17" s="79">
        <v>4510</v>
      </c>
      <c r="H17" s="66">
        <v>64.21286031042128</v>
      </c>
      <c r="J17" s="79">
        <v>337</v>
      </c>
      <c r="K17" s="66">
        <v>62.908011869436194</v>
      </c>
      <c r="M17" s="79">
        <v>383</v>
      </c>
      <c r="N17" s="66">
        <v>58.22454308093995</v>
      </c>
    </row>
    <row r="18" spans="1:14" ht="15">
      <c r="A18" t="s">
        <v>269</v>
      </c>
      <c r="B18" s="79">
        <v>73116</v>
      </c>
      <c r="C18" s="79">
        <v>33137</v>
      </c>
      <c r="D18" s="79">
        <v>39979</v>
      </c>
      <c r="E18" s="66">
        <v>54.67886645877783</v>
      </c>
      <c r="G18" s="79">
        <v>60985</v>
      </c>
      <c r="H18" s="66">
        <v>55.839960646060504</v>
      </c>
      <c r="J18" s="79">
        <v>4583</v>
      </c>
      <c r="K18" s="66">
        <v>54.48396246999781</v>
      </c>
      <c r="M18" s="79">
        <v>7548</v>
      </c>
      <c r="N18" s="66">
        <v>45.416004239533656</v>
      </c>
    </row>
    <row r="19" spans="1:14" ht="15">
      <c r="A19" t="s">
        <v>270</v>
      </c>
      <c r="B19" s="79">
        <v>74667</v>
      </c>
      <c r="C19" s="79">
        <v>38434</v>
      </c>
      <c r="D19" s="79">
        <v>36233</v>
      </c>
      <c r="E19" s="66">
        <v>48.52612265123816</v>
      </c>
      <c r="G19" s="79">
        <v>62405</v>
      </c>
      <c r="H19" s="66">
        <v>49.99599391074433</v>
      </c>
      <c r="J19" s="79">
        <v>3861</v>
      </c>
      <c r="K19" s="66">
        <v>46.54234654234654</v>
      </c>
      <c r="M19" s="79">
        <v>8401</v>
      </c>
      <c r="N19" s="66">
        <v>38.51922390191644</v>
      </c>
    </row>
    <row r="20" spans="1:14" ht="15">
      <c r="A20" t="s">
        <v>271</v>
      </c>
      <c r="B20" s="79">
        <v>64480</v>
      </c>
      <c r="C20" s="79">
        <v>31173</v>
      </c>
      <c r="D20" s="79">
        <v>33307</v>
      </c>
      <c r="E20" s="66">
        <v>51.65477667493796</v>
      </c>
      <c r="G20" s="79">
        <v>54963</v>
      </c>
      <c r="H20" s="66">
        <v>52.720921347088044</v>
      </c>
      <c r="J20" s="79">
        <v>2976</v>
      </c>
      <c r="K20" s="66">
        <v>48.924731182795696</v>
      </c>
      <c r="M20" s="79">
        <v>6541</v>
      </c>
      <c r="N20" s="66">
        <v>43.938235743770065</v>
      </c>
    </row>
    <row r="21" spans="1:14" ht="15">
      <c r="A21" t="s">
        <v>272</v>
      </c>
      <c r="B21" s="79">
        <v>57003</v>
      </c>
      <c r="C21" s="79">
        <v>25176</v>
      </c>
      <c r="D21" s="79">
        <v>31827</v>
      </c>
      <c r="E21" s="66">
        <v>55.83390347876428</v>
      </c>
      <c r="G21" s="79">
        <v>50349</v>
      </c>
      <c r="H21" s="66">
        <v>56.243420921964685</v>
      </c>
      <c r="J21" s="79">
        <v>2954</v>
      </c>
      <c r="K21" s="66">
        <v>52.16655382532159</v>
      </c>
      <c r="M21" s="79">
        <v>3700</v>
      </c>
      <c r="N21" s="66">
        <v>53.18918918918919</v>
      </c>
    </row>
    <row r="22" spans="1:14" ht="15">
      <c r="A22" t="s">
        <v>273</v>
      </c>
      <c r="B22" s="79">
        <v>17923</v>
      </c>
      <c r="C22" s="79">
        <v>7645</v>
      </c>
      <c r="D22" s="79">
        <v>10278</v>
      </c>
      <c r="E22" s="66">
        <v>57.34531049489483</v>
      </c>
      <c r="G22" s="79">
        <v>16091</v>
      </c>
      <c r="H22" s="66">
        <v>58.200236156857876</v>
      </c>
      <c r="J22" s="79">
        <v>1100</v>
      </c>
      <c r="K22" s="66">
        <v>50.18181818181818</v>
      </c>
      <c r="M22" s="79">
        <v>732</v>
      </c>
      <c r="N22" s="66">
        <v>49.31693989071038</v>
      </c>
    </row>
    <row r="23" spans="1:14" ht="15">
      <c r="A23" t="s">
        <v>274</v>
      </c>
      <c r="B23" s="79">
        <v>2893</v>
      </c>
      <c r="C23" s="79">
        <v>1407</v>
      </c>
      <c r="D23" s="79">
        <v>1486</v>
      </c>
      <c r="E23" s="66">
        <v>51.36536467334947</v>
      </c>
      <c r="G23" s="79">
        <v>2498</v>
      </c>
      <c r="H23" s="66">
        <v>52.882305844675734</v>
      </c>
      <c r="J23" s="79">
        <v>292</v>
      </c>
      <c r="K23" s="66">
        <v>43.15068493150685</v>
      </c>
      <c r="M23" s="79">
        <v>103</v>
      </c>
      <c r="N23" s="66">
        <v>37.86407766990291</v>
      </c>
    </row>
    <row r="24" spans="1:14" ht="15">
      <c r="A24" s="82" t="s">
        <v>277</v>
      </c>
      <c r="B24" s="79"/>
      <c r="C24" s="79"/>
      <c r="D24" s="79"/>
      <c r="E24" s="66"/>
      <c r="G24" s="79"/>
      <c r="H24" s="66"/>
      <c r="J24" s="79"/>
      <c r="K24" s="66"/>
      <c r="M24" s="79"/>
      <c r="N24" s="66"/>
    </row>
    <row r="25" spans="1:14" ht="15">
      <c r="A25" s="82" t="s">
        <v>276</v>
      </c>
      <c r="B25" s="168">
        <v>23974</v>
      </c>
      <c r="C25" s="168">
        <v>13598</v>
      </c>
      <c r="D25" s="168">
        <v>10376</v>
      </c>
      <c r="E25" s="124">
        <v>43.28022023859181</v>
      </c>
      <c r="F25" s="82"/>
      <c r="G25" s="168">
        <v>17074</v>
      </c>
      <c r="H25" s="124">
        <v>41.864823708562724</v>
      </c>
      <c r="I25" s="82"/>
      <c r="J25" s="168">
        <v>702</v>
      </c>
      <c r="K25" s="124">
        <v>38.74643874643874</v>
      </c>
      <c r="L25" s="82"/>
      <c r="M25" s="168">
        <v>6198</v>
      </c>
      <c r="N25" s="124">
        <v>47.692804130364635</v>
      </c>
    </row>
    <row r="26" spans="1:14" ht="15">
      <c r="A26" t="s">
        <v>268</v>
      </c>
      <c r="B26" s="79">
        <v>503</v>
      </c>
      <c r="C26" s="79">
        <v>275</v>
      </c>
      <c r="D26" s="79">
        <v>228</v>
      </c>
      <c r="E26" s="66">
        <v>45.32803180914513</v>
      </c>
      <c r="G26" s="79">
        <v>388</v>
      </c>
      <c r="H26" s="66">
        <v>44.329896907216494</v>
      </c>
      <c r="J26" s="79">
        <v>12</v>
      </c>
      <c r="K26" s="66">
        <v>50</v>
      </c>
      <c r="M26" s="79">
        <v>103</v>
      </c>
      <c r="N26" s="66">
        <v>48.54368932038835</v>
      </c>
    </row>
    <row r="27" spans="1:14" ht="15">
      <c r="A27" t="s">
        <v>269</v>
      </c>
      <c r="B27" s="79">
        <v>4382</v>
      </c>
      <c r="C27" s="79">
        <v>2548</v>
      </c>
      <c r="D27" s="79">
        <v>1834</v>
      </c>
      <c r="E27" s="66">
        <v>41.853035143769965</v>
      </c>
      <c r="G27" s="79">
        <v>3060</v>
      </c>
      <c r="H27" s="66">
        <v>42.02614379084967</v>
      </c>
      <c r="J27" s="79">
        <v>97</v>
      </c>
      <c r="K27" s="66">
        <v>37.11340206185567</v>
      </c>
      <c r="M27" s="79">
        <v>1225</v>
      </c>
      <c r="N27" s="66">
        <v>41.79591836734694</v>
      </c>
    </row>
    <row r="28" spans="1:14" ht="15">
      <c r="A28" t="s">
        <v>270</v>
      </c>
      <c r="B28" s="79">
        <v>5393</v>
      </c>
      <c r="C28" s="79">
        <v>3121</v>
      </c>
      <c r="D28" s="79">
        <v>2272</v>
      </c>
      <c r="E28" s="66">
        <v>42.12868533283887</v>
      </c>
      <c r="G28" s="79">
        <v>3557</v>
      </c>
      <c r="H28" s="66">
        <v>40.45543997750914</v>
      </c>
      <c r="J28" s="79">
        <v>137</v>
      </c>
      <c r="K28" s="66">
        <v>37.95620437956204</v>
      </c>
      <c r="M28" s="79">
        <v>1699</v>
      </c>
      <c r="N28" s="66">
        <v>45.968216597998826</v>
      </c>
    </row>
    <row r="29" spans="1:14" ht="15">
      <c r="A29" t="s">
        <v>271</v>
      </c>
      <c r="B29" s="79">
        <v>5653</v>
      </c>
      <c r="C29" s="79">
        <v>3258</v>
      </c>
      <c r="D29" s="79">
        <v>2395</v>
      </c>
      <c r="E29" s="66">
        <v>42.36688483990802</v>
      </c>
      <c r="G29" s="79">
        <v>3908</v>
      </c>
      <c r="H29" s="66">
        <v>40.09723643807574</v>
      </c>
      <c r="J29" s="79">
        <v>154</v>
      </c>
      <c r="K29" s="66">
        <v>44.8051948051948</v>
      </c>
      <c r="M29" s="79">
        <v>1591</v>
      </c>
      <c r="N29" s="66">
        <v>47.70584538026398</v>
      </c>
    </row>
    <row r="30" spans="1:14" ht="15">
      <c r="A30" t="s">
        <v>272</v>
      </c>
      <c r="B30" s="79">
        <v>5555</v>
      </c>
      <c r="C30" s="79">
        <v>3100</v>
      </c>
      <c r="D30" s="79">
        <v>2455</v>
      </c>
      <c r="E30" s="66">
        <v>44.19441944194419</v>
      </c>
      <c r="G30" s="79">
        <v>4216</v>
      </c>
      <c r="H30" s="66">
        <v>42.00664136622391</v>
      </c>
      <c r="J30" s="79">
        <v>194</v>
      </c>
      <c r="K30" s="66">
        <v>36.597938144329895</v>
      </c>
      <c r="M30" s="79">
        <v>1145</v>
      </c>
      <c r="N30" s="66">
        <v>53.53711790393013</v>
      </c>
    </row>
    <row r="31" spans="1:14" ht="15">
      <c r="A31" t="s">
        <v>273</v>
      </c>
      <c r="B31" s="79">
        <v>2488</v>
      </c>
      <c r="C31" s="79">
        <v>1296</v>
      </c>
      <c r="D31" s="79">
        <v>1192</v>
      </c>
      <c r="E31" s="66">
        <v>47.90996784565916</v>
      </c>
      <c r="G31" s="79">
        <v>1945</v>
      </c>
      <c r="H31" s="66">
        <v>46.940874035989715</v>
      </c>
      <c r="J31" s="79">
        <v>108</v>
      </c>
      <c r="K31" s="66">
        <v>35.18518518518518</v>
      </c>
      <c r="M31" s="79">
        <v>435</v>
      </c>
      <c r="N31" s="66">
        <v>55.40229885057472</v>
      </c>
    </row>
    <row r="32" spans="1:14" ht="15">
      <c r="A32" t="s">
        <v>274</v>
      </c>
      <c r="B32" s="79">
        <v>0</v>
      </c>
      <c r="C32" s="79">
        <v>0</v>
      </c>
      <c r="D32" s="79">
        <v>0</v>
      </c>
      <c r="E32" s="66"/>
      <c r="G32" s="79">
        <v>0</v>
      </c>
      <c r="H32" s="66"/>
      <c r="J32" s="79">
        <v>0</v>
      </c>
      <c r="K32" s="66"/>
      <c r="M32" s="79">
        <v>0</v>
      </c>
      <c r="N32" s="66"/>
    </row>
    <row r="33" spans="5:13" ht="15">
      <c r="E33" s="66"/>
      <c r="G33" s="79"/>
      <c r="H33" s="66"/>
      <c r="J33" s="79"/>
      <c r="M33" s="79"/>
    </row>
    <row r="34" spans="1:13" ht="15">
      <c r="A34" t="s">
        <v>25</v>
      </c>
      <c r="E34" s="66"/>
      <c r="J34" s="79"/>
      <c r="M34" s="7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5.00390625" style="0" customWidth="1"/>
    <col min="2" max="2" width="10.28125" style="0" customWidth="1"/>
    <col min="5" max="5" width="1.7109375" style="0" customWidth="1"/>
    <col min="6" max="6" width="10.00390625" style="0" customWidth="1"/>
    <col min="9" max="9" width="1.8515625" style="0" customWidth="1"/>
    <col min="10" max="10" width="9.8515625" style="0" customWidth="1"/>
    <col min="13" max="13" width="2.140625" style="0" customWidth="1"/>
    <col min="14" max="14" width="10.00390625" style="0" customWidth="1"/>
  </cols>
  <sheetData>
    <row r="1" ht="15.75">
      <c r="A1" s="81" t="s">
        <v>278</v>
      </c>
    </row>
    <row r="3" spans="1:16" ht="15">
      <c r="A3" s="4"/>
      <c r="B3" s="4" t="s">
        <v>279</v>
      </c>
      <c r="C3" s="4"/>
      <c r="D3" s="4"/>
      <c r="F3" s="4" t="s">
        <v>280</v>
      </c>
      <c r="G3" s="4"/>
      <c r="H3" s="4"/>
      <c r="J3" s="4" t="s">
        <v>262</v>
      </c>
      <c r="K3" s="4"/>
      <c r="L3" s="4"/>
      <c r="N3" s="4" t="s">
        <v>263</v>
      </c>
      <c r="O3" s="4"/>
      <c r="P3" s="4"/>
    </row>
    <row r="4" spans="1:17" ht="15">
      <c r="A4" s="161"/>
      <c r="B4" s="162" t="s">
        <v>9</v>
      </c>
      <c r="C4" s="162" t="s">
        <v>5</v>
      </c>
      <c r="D4" s="162" t="s">
        <v>6</v>
      </c>
      <c r="E4" s="106"/>
      <c r="F4" s="162" t="s">
        <v>9</v>
      </c>
      <c r="G4" s="162" t="s">
        <v>5</v>
      </c>
      <c r="H4" s="162" t="s">
        <v>6</v>
      </c>
      <c r="I4" s="106"/>
      <c r="J4" s="162" t="s">
        <v>9</v>
      </c>
      <c r="K4" s="162" t="s">
        <v>5</v>
      </c>
      <c r="L4" s="162" t="s">
        <v>6</v>
      </c>
      <c r="M4" s="106"/>
      <c r="N4" s="162" t="s">
        <v>9</v>
      </c>
      <c r="O4" s="162" t="s">
        <v>5</v>
      </c>
      <c r="P4" s="162" t="s">
        <v>6</v>
      </c>
      <c r="Q4" s="163"/>
    </row>
    <row r="5" spans="1:16" s="82" customFormat="1" ht="24.75">
      <c r="A5" s="169" t="s">
        <v>281</v>
      </c>
      <c r="B5" s="170">
        <v>67.31120729092662</v>
      </c>
      <c r="C5" s="170">
        <v>67.48506174478821</v>
      </c>
      <c r="D5" s="170">
        <v>67.15308780136306</v>
      </c>
      <c r="E5" s="124"/>
      <c r="F5" s="170">
        <v>68.55156377876871</v>
      </c>
      <c r="G5" s="170">
        <v>68.37463525107792</v>
      </c>
      <c r="H5" s="170">
        <v>68.7074112259333</v>
      </c>
      <c r="I5" s="124"/>
      <c r="J5" s="170">
        <v>64.26877772678598</v>
      </c>
      <c r="K5" s="170">
        <v>64.81452739407109</v>
      </c>
      <c r="L5" s="170">
        <v>63.738500980244304</v>
      </c>
      <c r="M5" s="124"/>
      <c r="N5" s="170">
        <v>60.04073465304081</v>
      </c>
      <c r="O5" s="170">
        <v>63.09102057501021</v>
      </c>
      <c r="P5" s="170">
        <v>56.67643522693117</v>
      </c>
    </row>
    <row r="6" spans="1:16" ht="15">
      <c r="A6" s="164" t="s">
        <v>268</v>
      </c>
      <c r="B6" s="165">
        <v>19.10172258687902</v>
      </c>
      <c r="C6" s="165">
        <v>14.557385830989688</v>
      </c>
      <c r="D6" s="165">
        <v>23.60236089926388</v>
      </c>
      <c r="E6" s="66"/>
      <c r="F6" s="165">
        <v>19.841205541602527</v>
      </c>
      <c r="G6" s="165">
        <v>14.94609604704345</v>
      </c>
      <c r="H6" s="165">
        <v>24.65841504581257</v>
      </c>
      <c r="I6" s="66"/>
      <c r="J6" s="165">
        <v>18.81401617250674</v>
      </c>
      <c r="K6" s="165">
        <v>14.20824295010846</v>
      </c>
      <c r="L6" s="165">
        <v>23.365487674169348</v>
      </c>
      <c r="M6" s="66"/>
      <c r="N6" s="165">
        <v>13.99769585253456</v>
      </c>
      <c r="O6" s="165">
        <v>12.047511312217194</v>
      </c>
      <c r="P6" s="165">
        <v>16.02112676056338</v>
      </c>
    </row>
    <row r="7" spans="1:17" ht="15">
      <c r="A7" s="164" t="s">
        <v>269</v>
      </c>
      <c r="B7" s="165">
        <v>74.21616134531037</v>
      </c>
      <c r="C7" s="165">
        <v>72.92773645058448</v>
      </c>
      <c r="D7" s="165">
        <v>75.35231573256442</v>
      </c>
      <c r="E7" s="66"/>
      <c r="F7" s="165">
        <v>76.85338517291862</v>
      </c>
      <c r="G7" s="165">
        <v>74.65539661898569</v>
      </c>
      <c r="H7" s="165">
        <v>78.73629801265484</v>
      </c>
      <c r="I7" s="66"/>
      <c r="J7" s="165">
        <v>75.32592950265573</v>
      </c>
      <c r="K7" s="165">
        <v>72.73035230352303</v>
      </c>
      <c r="L7" s="165">
        <v>77.6755596442809</v>
      </c>
      <c r="M7" s="66"/>
      <c r="N7" s="165">
        <v>58.9781512605042</v>
      </c>
      <c r="O7" s="165">
        <v>64.18326693227093</v>
      </c>
      <c r="P7" s="165">
        <v>53.641933287950984</v>
      </c>
      <c r="Q7" s="165"/>
    </row>
    <row r="8" spans="1:17" ht="15">
      <c r="A8" s="164" t="s">
        <v>270</v>
      </c>
      <c r="B8" s="165">
        <v>84.665820642978</v>
      </c>
      <c r="C8" s="165">
        <v>86.07618534705968</v>
      </c>
      <c r="D8" s="165">
        <v>83.19469351597779</v>
      </c>
      <c r="E8" s="66"/>
      <c r="F8" s="165">
        <v>88.74806592667339</v>
      </c>
      <c r="G8" s="165">
        <v>89.50577491270481</v>
      </c>
      <c r="H8" s="165">
        <v>87.98759940692815</v>
      </c>
      <c r="I8" s="66"/>
      <c r="J8" s="165">
        <v>88.6081560283688</v>
      </c>
      <c r="K8" s="165">
        <v>90.14261744966443</v>
      </c>
      <c r="L8" s="165">
        <v>86.8890977443609</v>
      </c>
      <c r="M8" s="66"/>
      <c r="N8" s="165">
        <v>64.23710487820391</v>
      </c>
      <c r="O8" s="165">
        <v>70.21816922544153</v>
      </c>
      <c r="P8" s="165">
        <v>56.89801699716713</v>
      </c>
      <c r="Q8" s="165"/>
    </row>
    <row r="9" spans="1:17" ht="15">
      <c r="A9" s="164" t="s">
        <v>271</v>
      </c>
      <c r="B9" s="165">
        <v>85.84840991994515</v>
      </c>
      <c r="C9" s="165">
        <v>84.78036048458584</v>
      </c>
      <c r="D9" s="165">
        <v>86.90424029988803</v>
      </c>
      <c r="E9" s="66"/>
      <c r="F9" s="165">
        <v>88.54912460140785</v>
      </c>
      <c r="G9" s="165">
        <v>87.34544109031482</v>
      </c>
      <c r="H9" s="165">
        <v>89.69547470120108</v>
      </c>
      <c r="I9" s="66"/>
      <c r="J9" s="165">
        <v>87.89665824206683</v>
      </c>
      <c r="K9" s="165">
        <v>87.99342105263158</v>
      </c>
      <c r="L9" s="165">
        <v>87.79504893494531</v>
      </c>
      <c r="M9" s="66"/>
      <c r="N9" s="165">
        <v>69.8085672589922</v>
      </c>
      <c r="O9" s="165">
        <v>70.77237690734623</v>
      </c>
      <c r="P9" s="165">
        <v>68.65079365079364</v>
      </c>
      <c r="Q9" s="165"/>
    </row>
    <row r="10" spans="1:17" ht="15">
      <c r="A10" s="164" t="s">
        <v>272</v>
      </c>
      <c r="B10" s="165">
        <v>83.58563927154175</v>
      </c>
      <c r="C10" s="165">
        <v>81.110696767161</v>
      </c>
      <c r="D10" s="165">
        <v>85.74358461307588</v>
      </c>
      <c r="E10" s="66"/>
      <c r="F10" s="165">
        <v>84.66647012273651</v>
      </c>
      <c r="G10" s="165">
        <v>82.22252082773448</v>
      </c>
      <c r="H10" s="165">
        <v>86.7643242308025</v>
      </c>
      <c r="I10" s="66"/>
      <c r="J10" s="165">
        <v>85.96395412342982</v>
      </c>
      <c r="K10" s="165">
        <v>84.58149779735683</v>
      </c>
      <c r="L10" s="165">
        <v>87.32394366197182</v>
      </c>
      <c r="M10" s="66"/>
      <c r="N10" s="165">
        <v>71.94832194832195</v>
      </c>
      <c r="O10" s="165">
        <v>69.08758010375344</v>
      </c>
      <c r="P10" s="165">
        <v>74.6601099218976</v>
      </c>
      <c r="Q10" s="165"/>
    </row>
    <row r="11" spans="1:17" ht="15">
      <c r="A11" s="164" t="s">
        <v>273</v>
      </c>
      <c r="B11" s="165">
        <v>54.58362304112959</v>
      </c>
      <c r="C11" s="165">
        <v>53.6996996996997</v>
      </c>
      <c r="D11" s="165">
        <v>55.293096799074426</v>
      </c>
      <c r="E11" s="66"/>
      <c r="F11" s="165">
        <v>54.18331480758254</v>
      </c>
      <c r="G11" s="165">
        <v>53.202578521464815</v>
      </c>
      <c r="H11" s="165">
        <v>54.94787489975942</v>
      </c>
      <c r="I11" s="66"/>
      <c r="J11" s="165">
        <v>55.15981735159817</v>
      </c>
      <c r="K11" s="165">
        <v>57.16928769657724</v>
      </c>
      <c r="L11" s="165">
        <v>53.20108205590623</v>
      </c>
      <c r="M11" s="66"/>
      <c r="N11" s="165">
        <v>60.876369327073554</v>
      </c>
      <c r="O11" s="165">
        <v>57.244174265450866</v>
      </c>
      <c r="P11" s="165">
        <v>64.73118279569893</v>
      </c>
      <c r="Q11" s="165"/>
    </row>
    <row r="12" spans="1:17" ht="15">
      <c r="A12" s="164" t="s">
        <v>274</v>
      </c>
      <c r="B12" s="165">
        <v>5.626543750121555</v>
      </c>
      <c r="C12" s="165">
        <v>6.494645494830133</v>
      </c>
      <c r="D12" s="165">
        <v>4.994454340738749</v>
      </c>
      <c r="E12" s="66"/>
      <c r="F12" s="165">
        <v>5.470871660096364</v>
      </c>
      <c r="G12" s="165">
        <v>6.200284465047674</v>
      </c>
      <c r="H12" s="165">
        <v>4.951831165423398</v>
      </c>
      <c r="I12" s="66"/>
      <c r="J12" s="165">
        <v>7.027677496991576</v>
      </c>
      <c r="K12" s="165">
        <v>8.704771893025695</v>
      </c>
      <c r="L12" s="165">
        <v>5.604982206405694</v>
      </c>
      <c r="M12" s="66"/>
      <c r="N12" s="165">
        <v>6.429463171036205</v>
      </c>
      <c r="O12" s="165">
        <v>8.2687338501292</v>
      </c>
      <c r="P12" s="165">
        <v>4.710144927536232</v>
      </c>
      <c r="Q12" s="165"/>
    </row>
    <row r="13" spans="1:17" ht="15">
      <c r="A13" s="1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65"/>
    </row>
    <row r="14" spans="1:17" ht="15">
      <c r="A14" s="137" t="s">
        <v>25</v>
      </c>
      <c r="B14" s="4"/>
      <c r="C14" s="4"/>
      <c r="D14" s="4"/>
      <c r="E14" s="165"/>
      <c r="F14" s="4"/>
      <c r="G14" s="4"/>
      <c r="H14" s="4"/>
      <c r="I14" s="165"/>
      <c r="J14" s="4"/>
      <c r="K14" s="4"/>
      <c r="L14" s="4"/>
      <c r="M14" s="165"/>
      <c r="N14" s="4"/>
      <c r="O14" s="4"/>
      <c r="P14" s="4"/>
      <c r="Q14" s="165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166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4"/>
    </row>
    <row r="17" spans="1:16" ht="15">
      <c r="A17" s="166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5">
      <c r="A18" s="166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9.57421875" style="0" customWidth="1"/>
    <col min="5" max="5" width="3.140625" style="0" customWidth="1"/>
    <col min="9" max="9" width="2.28125" style="0" customWidth="1"/>
    <col min="13" max="13" width="2.57421875" style="0" customWidth="1"/>
  </cols>
  <sheetData>
    <row r="1" ht="15.75">
      <c r="A1" s="81" t="s">
        <v>282</v>
      </c>
    </row>
    <row r="3" ht="15.75">
      <c r="A3" s="81" t="s">
        <v>35</v>
      </c>
    </row>
    <row r="4" spans="2:14" ht="15">
      <c r="B4" t="s">
        <v>283</v>
      </c>
      <c r="F4" t="s">
        <v>261</v>
      </c>
      <c r="J4" t="s">
        <v>262</v>
      </c>
      <c r="N4" t="s">
        <v>263</v>
      </c>
    </row>
    <row r="5" spans="2:16" ht="15">
      <c r="B5" t="s">
        <v>9</v>
      </c>
      <c r="C5" t="s">
        <v>5</v>
      </c>
      <c r="D5" t="s">
        <v>6</v>
      </c>
      <c r="F5" t="s">
        <v>9</v>
      </c>
      <c r="G5" t="s">
        <v>5</v>
      </c>
      <c r="H5" t="s">
        <v>6</v>
      </c>
      <c r="J5" t="s">
        <v>9</v>
      </c>
      <c r="K5" t="s">
        <v>5</v>
      </c>
      <c r="L5" t="s">
        <v>6</v>
      </c>
      <c r="N5" t="s">
        <v>9</v>
      </c>
      <c r="O5" t="s">
        <v>5</v>
      </c>
      <c r="P5" t="s">
        <v>6</v>
      </c>
    </row>
    <row r="6" spans="1:16" s="82" customFormat="1" ht="60">
      <c r="A6" s="171" t="s">
        <v>281</v>
      </c>
      <c r="B6" s="124">
        <v>92.49137137237462</v>
      </c>
      <c r="C6" s="124">
        <v>91.08146574057677</v>
      </c>
      <c r="D6" s="124">
        <v>93.7800104305916</v>
      </c>
      <c r="E6" s="124"/>
      <c r="F6" s="124">
        <v>93.64983728498373</v>
      </c>
      <c r="G6" s="124">
        <v>92.09688206630784</v>
      </c>
      <c r="H6" s="124">
        <v>95.01113212682947</v>
      </c>
      <c r="I6" s="124"/>
      <c r="J6" s="124">
        <v>95.82267182386195</v>
      </c>
      <c r="K6" s="124">
        <v>94.85153256704982</v>
      </c>
      <c r="L6" s="124">
        <v>96.78220750029575</v>
      </c>
      <c r="M6" s="124"/>
      <c r="N6" s="124">
        <v>81.5568648455633</v>
      </c>
      <c r="O6" s="124">
        <v>82.49554559689003</v>
      </c>
      <c r="P6" s="124">
        <v>80.40437520715943</v>
      </c>
    </row>
    <row r="7" spans="1:16" ht="15">
      <c r="A7" t="s">
        <v>268</v>
      </c>
      <c r="B7" s="66">
        <v>91.22623408337695</v>
      </c>
      <c r="C7" s="66">
        <v>87.35050597976081</v>
      </c>
      <c r="D7" s="66">
        <v>93.59370609721832</v>
      </c>
      <c r="E7" s="66"/>
      <c r="F7" s="66">
        <v>92.07839934667211</v>
      </c>
      <c r="G7" s="66">
        <v>88.19672131147541</v>
      </c>
      <c r="H7" s="66">
        <v>94.39374185136897</v>
      </c>
      <c r="I7" s="66"/>
      <c r="J7" s="66">
        <v>96.56160458452722</v>
      </c>
      <c r="K7" s="66">
        <v>95.41984732824427</v>
      </c>
      <c r="L7" s="66">
        <v>97.24770642201835</v>
      </c>
      <c r="M7" s="66"/>
      <c r="N7" s="66">
        <v>78.80658436213992</v>
      </c>
      <c r="O7" s="66">
        <v>75.11737089201877</v>
      </c>
      <c r="P7" s="66">
        <v>81.68498168498168</v>
      </c>
    </row>
    <row r="8" spans="1:16" ht="15">
      <c r="A8" t="s">
        <v>269</v>
      </c>
      <c r="B8" s="66">
        <v>94.34566053317505</v>
      </c>
      <c r="C8" s="66">
        <v>92.85974499089254</v>
      </c>
      <c r="D8" s="66">
        <v>95.61380431923087</v>
      </c>
      <c r="E8" s="66"/>
      <c r="F8" s="66">
        <v>95.22210945428995</v>
      </c>
      <c r="G8" s="66">
        <v>93.8198920048772</v>
      </c>
      <c r="H8" s="66">
        <v>96.36106395019807</v>
      </c>
      <c r="I8" s="66"/>
      <c r="J8" s="66">
        <v>97.92735042735042</v>
      </c>
      <c r="K8" s="66">
        <v>97.15882626921285</v>
      </c>
      <c r="L8" s="66">
        <v>98.57876036320569</v>
      </c>
      <c r="M8" s="66"/>
      <c r="N8" s="66">
        <v>86.0367035221703</v>
      </c>
      <c r="O8" s="66">
        <v>85.24725843161598</v>
      </c>
      <c r="P8" s="66">
        <v>87.00507614213197</v>
      </c>
    </row>
    <row r="9" spans="1:16" ht="15">
      <c r="A9" t="s">
        <v>270</v>
      </c>
      <c r="B9" s="66">
        <v>93.2638021483887</v>
      </c>
      <c r="C9" s="66">
        <v>92.48947178438215</v>
      </c>
      <c r="D9" s="66">
        <v>94.09946760161017</v>
      </c>
      <c r="E9" s="66"/>
      <c r="F9" s="66">
        <v>94.60750128862072</v>
      </c>
      <c r="G9" s="66">
        <v>93.64402964919125</v>
      </c>
      <c r="H9" s="66">
        <v>95.5911639449738</v>
      </c>
      <c r="I9" s="66"/>
      <c r="J9" s="66">
        <v>96.57328664332167</v>
      </c>
      <c r="K9" s="66">
        <v>96.04467194043741</v>
      </c>
      <c r="L9" s="66">
        <v>97.18766901027583</v>
      </c>
      <c r="M9" s="66"/>
      <c r="N9" s="66">
        <v>83.17821782178217</v>
      </c>
      <c r="O9" s="66">
        <v>84.908762123952</v>
      </c>
      <c r="P9" s="66">
        <v>80.55763007219318</v>
      </c>
    </row>
    <row r="10" spans="1:16" ht="15">
      <c r="A10" t="s">
        <v>271</v>
      </c>
      <c r="B10" s="66">
        <v>91.93960047338628</v>
      </c>
      <c r="C10" s="66">
        <v>90.53759693299642</v>
      </c>
      <c r="D10" s="66">
        <v>93.2916923421657</v>
      </c>
      <c r="E10" s="66"/>
      <c r="F10" s="66">
        <v>93.36175706205093</v>
      </c>
      <c r="G10" s="66">
        <v>91.73579976700674</v>
      </c>
      <c r="H10" s="66">
        <v>94.86969617600838</v>
      </c>
      <c r="I10" s="66"/>
      <c r="J10" s="66">
        <v>95.07987220447285</v>
      </c>
      <c r="K10" s="66">
        <v>94.70404984423676</v>
      </c>
      <c r="L10" s="66">
        <v>95.47540983606557</v>
      </c>
      <c r="M10" s="66"/>
      <c r="N10" s="66">
        <v>80.43531726512543</v>
      </c>
      <c r="O10" s="66">
        <v>81.50700155590131</v>
      </c>
      <c r="P10" s="66">
        <v>79.10817506193229</v>
      </c>
    </row>
    <row r="11" spans="1:16" ht="15">
      <c r="A11" t="s">
        <v>272</v>
      </c>
      <c r="B11" s="66">
        <v>91.12024041689313</v>
      </c>
      <c r="C11" s="66">
        <v>89.03663884566416</v>
      </c>
      <c r="D11" s="66">
        <v>92.83880753748322</v>
      </c>
      <c r="E11" s="66"/>
      <c r="F11" s="66">
        <v>92.27343535233207</v>
      </c>
      <c r="G11" s="66">
        <v>90.01062265075993</v>
      </c>
      <c r="H11" s="66">
        <v>94.1141280866762</v>
      </c>
      <c r="I11" s="66"/>
      <c r="J11" s="66">
        <v>93.83735705209656</v>
      </c>
      <c r="K11" s="66">
        <v>91.9921875</v>
      </c>
      <c r="L11" s="66">
        <v>95.5955334987593</v>
      </c>
      <c r="M11" s="66"/>
      <c r="N11" s="66">
        <v>76.36738906088752</v>
      </c>
      <c r="O11" s="66">
        <v>76.5017667844523</v>
      </c>
      <c r="P11" s="66">
        <v>76.2495156915924</v>
      </c>
    </row>
    <row r="12" spans="1:16" ht="15">
      <c r="A12" t="s">
        <v>273</v>
      </c>
      <c r="B12" s="66">
        <v>87.81049434128656</v>
      </c>
      <c r="C12" s="66">
        <v>85.50497707191589</v>
      </c>
      <c r="D12" s="66">
        <v>89.60767218831734</v>
      </c>
      <c r="E12" s="66"/>
      <c r="F12" s="66">
        <v>89.21601241960524</v>
      </c>
      <c r="G12" s="66">
        <v>86.69760247486465</v>
      </c>
      <c r="H12" s="66">
        <v>91.11694882272816</v>
      </c>
      <c r="I12" s="66"/>
      <c r="J12" s="66">
        <v>91.05960264900662</v>
      </c>
      <c r="K12" s="66">
        <v>88.67313915857605</v>
      </c>
      <c r="L12" s="66">
        <v>93.55932203389831</v>
      </c>
      <c r="M12" s="66"/>
      <c r="N12" s="66">
        <v>62.724935732647815</v>
      </c>
      <c r="O12" s="66">
        <v>65.66371681415929</v>
      </c>
      <c r="P12" s="66">
        <v>59.966777408637874</v>
      </c>
    </row>
    <row r="13" spans="1:16" ht="15">
      <c r="A13" t="s">
        <v>274</v>
      </c>
      <c r="B13" s="66">
        <v>100</v>
      </c>
      <c r="C13" s="66">
        <v>100</v>
      </c>
      <c r="D13" s="66">
        <v>100</v>
      </c>
      <c r="E13" s="66"/>
      <c r="F13" s="66">
        <v>100</v>
      </c>
      <c r="G13" s="66">
        <v>100</v>
      </c>
      <c r="H13" s="66">
        <v>100</v>
      </c>
      <c r="I13" s="66"/>
      <c r="J13" s="66">
        <v>100</v>
      </c>
      <c r="K13" s="66">
        <v>100</v>
      </c>
      <c r="L13" s="66">
        <v>100</v>
      </c>
      <c r="M13" s="66"/>
      <c r="N13" s="66">
        <v>100</v>
      </c>
      <c r="O13" s="66">
        <v>100</v>
      </c>
      <c r="P13" s="66">
        <v>100</v>
      </c>
    </row>
    <row r="15" ht="15.75">
      <c r="A15" s="81" t="s">
        <v>36</v>
      </c>
    </row>
    <row r="16" spans="2:14" ht="15">
      <c r="B16" t="s">
        <v>283</v>
      </c>
      <c r="F16" t="s">
        <v>261</v>
      </c>
      <c r="J16" t="s">
        <v>262</v>
      </c>
      <c r="N16" t="s">
        <v>263</v>
      </c>
    </row>
    <row r="17" spans="2:16" ht="15">
      <c r="B17" t="s">
        <v>9</v>
      </c>
      <c r="C17" t="s">
        <v>5</v>
      </c>
      <c r="D17" t="s">
        <v>6</v>
      </c>
      <c r="F17" t="s">
        <v>9</v>
      </c>
      <c r="G17" t="s">
        <v>5</v>
      </c>
      <c r="H17" t="s">
        <v>6</v>
      </c>
      <c r="J17" t="s">
        <v>9</v>
      </c>
      <c r="K17" t="s">
        <v>5</v>
      </c>
      <c r="L17" t="s">
        <v>6</v>
      </c>
      <c r="N17" t="s">
        <v>9</v>
      </c>
      <c r="O17" t="s">
        <v>5</v>
      </c>
      <c r="P17" t="s">
        <v>6</v>
      </c>
    </row>
    <row r="18" spans="1:16" s="82" customFormat="1" ht="60">
      <c r="A18" s="171" t="s">
        <v>281</v>
      </c>
      <c r="B18" s="124">
        <v>7.50862862762539</v>
      </c>
      <c r="C18" s="124">
        <v>8.918534259423227</v>
      </c>
      <c r="D18" s="124">
        <v>6.219989569408393</v>
      </c>
      <c r="E18" s="124"/>
      <c r="F18" s="124">
        <v>6.350162715016272</v>
      </c>
      <c r="G18" s="124">
        <v>7.9031179336921555</v>
      </c>
      <c r="H18" s="124">
        <v>4.988867873170527</v>
      </c>
      <c r="I18" s="124"/>
      <c r="J18" s="124">
        <v>4.1773281761380545</v>
      </c>
      <c r="K18" s="124">
        <v>5.148467432950191</v>
      </c>
      <c r="L18" s="124">
        <v>3.217792499704247</v>
      </c>
      <c r="M18" s="124"/>
      <c r="N18" s="124">
        <v>18.443135154436707</v>
      </c>
      <c r="O18" s="124">
        <v>17.504454403109985</v>
      </c>
      <c r="P18" s="124">
        <v>19.59562479284057</v>
      </c>
    </row>
    <row r="19" spans="1:16" ht="15">
      <c r="A19" t="s">
        <v>268</v>
      </c>
      <c r="B19" s="66">
        <v>8.77376591662306</v>
      </c>
      <c r="C19" s="66">
        <v>12.64949402023919</v>
      </c>
      <c r="D19" s="66">
        <v>6.40629390278168</v>
      </c>
      <c r="E19" s="66"/>
      <c r="F19" s="66">
        <v>7.921600653327888</v>
      </c>
      <c r="G19" s="66">
        <v>11.80327868852459</v>
      </c>
      <c r="H19" s="66">
        <v>5.60625814863103</v>
      </c>
      <c r="I19" s="66"/>
      <c r="J19" s="66">
        <v>3.4383954154727796</v>
      </c>
      <c r="K19" s="66">
        <v>4.580152671755725</v>
      </c>
      <c r="L19" s="66">
        <v>2.7522935779816518</v>
      </c>
      <c r="M19" s="66"/>
      <c r="N19" s="66">
        <v>21.193415637860085</v>
      </c>
      <c r="O19" s="66">
        <v>24.88262910798122</v>
      </c>
      <c r="P19" s="66">
        <v>18.315018315018314</v>
      </c>
    </row>
    <row r="20" spans="1:16" ht="15">
      <c r="A20" t="s">
        <v>269</v>
      </c>
      <c r="B20" s="66">
        <v>5.6543394668249505</v>
      </c>
      <c r="C20" s="66">
        <v>7.140255009107468</v>
      </c>
      <c r="D20" s="66">
        <v>4.386195680769139</v>
      </c>
      <c r="E20" s="66"/>
      <c r="F20" s="66">
        <v>4.777890545710048</v>
      </c>
      <c r="G20" s="66">
        <v>6.180107995122801</v>
      </c>
      <c r="H20" s="66">
        <v>3.638936049801924</v>
      </c>
      <c r="I20" s="66"/>
      <c r="J20" s="66">
        <v>2.0726495726495724</v>
      </c>
      <c r="K20" s="66">
        <v>2.841173730787145</v>
      </c>
      <c r="L20" s="66">
        <v>1.421239636794315</v>
      </c>
      <c r="M20" s="66"/>
      <c r="N20" s="66">
        <v>13.963296477829704</v>
      </c>
      <c r="O20" s="66">
        <v>14.752741568384026</v>
      </c>
      <c r="P20" s="66">
        <v>12.99492385786802</v>
      </c>
    </row>
    <row r="21" spans="1:16" ht="15">
      <c r="A21" t="s">
        <v>270</v>
      </c>
      <c r="B21" s="66">
        <v>6.736197851611292</v>
      </c>
      <c r="C21" s="66">
        <v>7.510528215617855</v>
      </c>
      <c r="D21" s="66">
        <v>5.90053239838982</v>
      </c>
      <c r="E21" s="66"/>
      <c r="F21" s="66">
        <v>5.392498711379279</v>
      </c>
      <c r="G21" s="66">
        <v>6.355970350808751</v>
      </c>
      <c r="H21" s="66">
        <v>4.408836055026195</v>
      </c>
      <c r="I21" s="66"/>
      <c r="J21" s="66">
        <v>3.4267133566783388</v>
      </c>
      <c r="K21" s="66">
        <v>3.955328059562587</v>
      </c>
      <c r="L21" s="66">
        <v>2.8123309897241753</v>
      </c>
      <c r="M21" s="66"/>
      <c r="N21" s="66">
        <v>16.821782178217823</v>
      </c>
      <c r="O21" s="66">
        <v>15.091237876048002</v>
      </c>
      <c r="P21" s="66">
        <v>19.442369927806823</v>
      </c>
    </row>
    <row r="22" spans="1:16" ht="15">
      <c r="A22" t="s">
        <v>271</v>
      </c>
      <c r="B22" s="66">
        <v>8.06039952661372</v>
      </c>
      <c r="C22" s="66">
        <v>9.462403067003573</v>
      </c>
      <c r="D22" s="66">
        <v>6.708307657834295</v>
      </c>
      <c r="E22" s="66"/>
      <c r="F22" s="66">
        <v>6.638242937949075</v>
      </c>
      <c r="G22" s="66">
        <v>8.264200232993257</v>
      </c>
      <c r="H22" s="66">
        <v>5.1303038239916186</v>
      </c>
      <c r="I22" s="66"/>
      <c r="J22" s="66">
        <v>4.920127795527156</v>
      </c>
      <c r="K22" s="66">
        <v>5.29595015576324</v>
      </c>
      <c r="L22" s="66">
        <v>4.524590163934426</v>
      </c>
      <c r="M22" s="66"/>
      <c r="N22" s="66">
        <v>19.56468273487457</v>
      </c>
      <c r="O22" s="66">
        <v>18.49299844409869</v>
      </c>
      <c r="P22" s="66">
        <v>20.891824938067714</v>
      </c>
    </row>
    <row r="23" spans="1:16" ht="15">
      <c r="A23" t="s">
        <v>272</v>
      </c>
      <c r="B23" s="66">
        <v>8.879759583106877</v>
      </c>
      <c r="C23" s="66">
        <v>10.963361154335832</v>
      </c>
      <c r="D23" s="66">
        <v>7.161192462516773</v>
      </c>
      <c r="E23" s="66"/>
      <c r="F23" s="66">
        <v>7.726564647667919</v>
      </c>
      <c r="G23" s="66">
        <v>9.989377349240073</v>
      </c>
      <c r="H23" s="66">
        <v>5.885871913323807</v>
      </c>
      <c r="I23" s="66"/>
      <c r="J23" s="66">
        <v>6.162642947903431</v>
      </c>
      <c r="K23" s="66">
        <v>8.0078125</v>
      </c>
      <c r="L23" s="66">
        <v>4.4044665012406945</v>
      </c>
      <c r="M23" s="66"/>
      <c r="N23" s="66">
        <v>23.632610939112485</v>
      </c>
      <c r="O23" s="66">
        <v>23.498233215547703</v>
      </c>
      <c r="P23" s="66">
        <v>23.750484308407593</v>
      </c>
    </row>
    <row r="24" spans="1:16" ht="15">
      <c r="A24" t="s">
        <v>273</v>
      </c>
      <c r="B24" s="66">
        <v>12.189505658713438</v>
      </c>
      <c r="C24" s="66">
        <v>14.495022928084106</v>
      </c>
      <c r="D24" s="66">
        <v>10.39232781168265</v>
      </c>
      <c r="E24" s="66"/>
      <c r="F24" s="66">
        <v>10.783987580394767</v>
      </c>
      <c r="G24" s="66">
        <v>13.302397525135346</v>
      </c>
      <c r="H24" s="66">
        <v>8.883051177271843</v>
      </c>
      <c r="I24" s="66"/>
      <c r="J24" s="66">
        <v>8.940397350993377</v>
      </c>
      <c r="K24" s="66">
        <v>11.326860841423949</v>
      </c>
      <c r="L24" s="66">
        <v>6.440677966101695</v>
      </c>
      <c r="M24" s="66"/>
      <c r="N24" s="66">
        <v>37.275064267352185</v>
      </c>
      <c r="O24" s="66">
        <v>34.33628318584071</v>
      </c>
      <c r="P24" s="66">
        <v>40.033222591362126</v>
      </c>
    </row>
    <row r="25" spans="1:16" ht="15">
      <c r="A25" t="s">
        <v>274</v>
      </c>
      <c r="B25" s="66">
        <v>0</v>
      </c>
      <c r="C25" s="66">
        <v>0</v>
      </c>
      <c r="D25" s="66">
        <v>0</v>
      </c>
      <c r="E25" s="66"/>
      <c r="F25" s="66">
        <v>0</v>
      </c>
      <c r="G25" s="66">
        <v>0</v>
      </c>
      <c r="H25" s="66">
        <v>0</v>
      </c>
      <c r="I25" s="66"/>
      <c r="J25" s="66">
        <v>0</v>
      </c>
      <c r="K25" s="66">
        <v>0</v>
      </c>
      <c r="L25" s="66">
        <v>0</v>
      </c>
      <c r="M25" s="66"/>
      <c r="N25" s="66">
        <v>0</v>
      </c>
      <c r="O25" s="66">
        <v>0</v>
      </c>
      <c r="P25" s="66">
        <v>0</v>
      </c>
    </row>
    <row r="27" ht="15">
      <c r="A2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T1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3.28125" style="0" customWidth="1"/>
    <col min="6" max="6" width="3.140625" style="0" customWidth="1"/>
    <col min="9" max="9" width="3.7109375" style="0" customWidth="1"/>
    <col min="14" max="14" width="2.8515625" style="0" customWidth="1"/>
  </cols>
  <sheetData>
    <row r="1" spans="1:4" ht="18.75">
      <c r="A1" s="68" t="s">
        <v>203</v>
      </c>
      <c r="D1" s="4"/>
    </row>
    <row r="2" spans="1:4" ht="18.75">
      <c r="A2" s="68"/>
      <c r="D2" s="4"/>
    </row>
    <row r="3" spans="2:20" ht="15.75">
      <c r="B3" s="133" t="s">
        <v>17</v>
      </c>
      <c r="C3" s="133"/>
      <c r="D3" s="133"/>
      <c r="E3" s="133"/>
      <c r="F3" s="133"/>
      <c r="G3" s="133"/>
      <c r="H3" s="133"/>
      <c r="I3" s="81"/>
      <c r="J3" s="133" t="s">
        <v>24</v>
      </c>
      <c r="K3" s="106"/>
      <c r="L3" s="106"/>
      <c r="M3" s="106"/>
      <c r="N3" s="106"/>
      <c r="O3" s="106"/>
      <c r="P3" s="106"/>
      <c r="T3" s="134"/>
    </row>
    <row r="4" spans="1:20" ht="27.75">
      <c r="A4" s="106"/>
      <c r="B4" s="135" t="s">
        <v>6</v>
      </c>
      <c r="C4" s="136" t="s">
        <v>204</v>
      </c>
      <c r="D4" s="135" t="s">
        <v>5</v>
      </c>
      <c r="E4" s="136" t="s">
        <v>204</v>
      </c>
      <c r="F4" s="137"/>
      <c r="G4" s="135" t="s">
        <v>9</v>
      </c>
      <c r="H4" s="136" t="s">
        <v>204</v>
      </c>
      <c r="J4" s="135" t="s">
        <v>6</v>
      </c>
      <c r="K4" s="136" t="s">
        <v>204</v>
      </c>
      <c r="L4" s="135" t="s">
        <v>5</v>
      </c>
      <c r="M4" s="136" t="s">
        <v>204</v>
      </c>
      <c r="N4" s="137"/>
      <c r="O4" s="135" t="s">
        <v>9</v>
      </c>
      <c r="P4" s="136" t="s">
        <v>204</v>
      </c>
      <c r="R4" s="138"/>
      <c r="S4" s="134"/>
      <c r="T4" s="134"/>
    </row>
    <row r="5" spans="1:20" ht="15">
      <c r="A5" t="s">
        <v>196</v>
      </c>
      <c r="B5" s="131">
        <v>9056</v>
      </c>
      <c r="C5" s="66">
        <v>5.85659869752763</v>
      </c>
      <c r="D5" s="132">
        <v>4584</v>
      </c>
      <c r="E5" s="66">
        <v>3.365490507026122</v>
      </c>
      <c r="G5">
        <v>13640</v>
      </c>
      <c r="H5" s="66">
        <v>4.689944470232263</v>
      </c>
      <c r="J5" s="139">
        <v>69127</v>
      </c>
      <c r="K5" s="77">
        <v>5.928833753878824</v>
      </c>
      <c r="L5" s="140">
        <v>34655</v>
      </c>
      <c r="M5" s="66">
        <v>2.9881877983984246</v>
      </c>
      <c r="N5" s="59"/>
      <c r="O5" s="59">
        <v>103782</v>
      </c>
      <c r="P5" s="66">
        <v>4.46243871144728</v>
      </c>
      <c r="S5" s="134"/>
      <c r="T5" s="134"/>
    </row>
    <row r="6" spans="1:20" ht="15">
      <c r="A6" t="s">
        <v>201</v>
      </c>
      <c r="B6" s="131">
        <v>6496</v>
      </c>
      <c r="C6" s="66">
        <v>4.201023093986251</v>
      </c>
      <c r="D6" s="4">
        <v>2639</v>
      </c>
      <c r="E6" s="66">
        <v>1.937506424092918</v>
      </c>
      <c r="G6">
        <v>9135</v>
      </c>
      <c r="H6" s="66">
        <v>3.1409562122853165</v>
      </c>
      <c r="J6" s="131">
        <v>66175</v>
      </c>
      <c r="K6" s="77">
        <v>5.675648786478962</v>
      </c>
      <c r="L6">
        <v>11722</v>
      </c>
      <c r="M6" s="66">
        <v>1.0107498881208001</v>
      </c>
      <c r="O6">
        <v>77897</v>
      </c>
      <c r="P6" s="66">
        <v>3.349430424405088</v>
      </c>
      <c r="S6" s="134"/>
      <c r="T6" s="134"/>
    </row>
    <row r="7" spans="1:20" ht="15">
      <c r="A7" t="s">
        <v>198</v>
      </c>
      <c r="B7" s="131">
        <v>6315</v>
      </c>
      <c r="C7" s="66">
        <v>4.083968725142114</v>
      </c>
      <c r="D7">
        <v>815</v>
      </c>
      <c r="E7" s="66">
        <v>0.5983583689411627</v>
      </c>
      <c r="G7">
        <v>7130</v>
      </c>
      <c r="H7" s="66">
        <v>2.4515618821668643</v>
      </c>
      <c r="J7" s="131">
        <v>70400</v>
      </c>
      <c r="K7" s="77">
        <v>6.038015482706746</v>
      </c>
      <c r="L7">
        <v>6844</v>
      </c>
      <c r="M7" s="66">
        <v>0.590135832989145</v>
      </c>
      <c r="O7">
        <v>77244</v>
      </c>
      <c r="P7" s="66">
        <v>3.321352602831259</v>
      </c>
      <c r="S7" s="134"/>
      <c r="T7" s="134"/>
    </row>
    <row r="8" spans="1:20" ht="15">
      <c r="A8" t="s">
        <v>194</v>
      </c>
      <c r="B8" s="131">
        <v>4993</v>
      </c>
      <c r="C8" s="66">
        <v>3.2290191361258236</v>
      </c>
      <c r="D8">
        <v>432</v>
      </c>
      <c r="E8" s="66">
        <v>0.31716664464120525</v>
      </c>
      <c r="G8">
        <v>5425</v>
      </c>
      <c r="H8" s="66">
        <v>1.8653188233878317</v>
      </c>
      <c r="J8" s="131">
        <v>56609</v>
      </c>
      <c r="K8" s="77">
        <v>4.8551991258600316</v>
      </c>
      <c r="L8">
        <v>3847</v>
      </c>
      <c r="M8" s="66">
        <v>0.3317142825115781</v>
      </c>
      <c r="O8">
        <v>60456</v>
      </c>
      <c r="P8" s="66">
        <v>2.599498899031208</v>
      </c>
      <c r="S8" s="134"/>
      <c r="T8" s="134"/>
    </row>
    <row r="9" spans="1:20" ht="15">
      <c r="A9" t="s">
        <v>197</v>
      </c>
      <c r="B9" s="131">
        <v>4053</v>
      </c>
      <c r="C9" s="66">
        <v>2.6211124692004732</v>
      </c>
      <c r="D9">
        <v>327</v>
      </c>
      <c r="E9" s="66">
        <v>0.24007752962424564</v>
      </c>
      <c r="G9">
        <v>4380</v>
      </c>
      <c r="H9" s="66">
        <v>1.5060085615555212</v>
      </c>
      <c r="J9" s="131">
        <v>40257</v>
      </c>
      <c r="K9" s="77">
        <v>3.4527328023767825</v>
      </c>
      <c r="L9">
        <v>1141</v>
      </c>
      <c r="M9" s="66">
        <v>0.09838471441271396</v>
      </c>
      <c r="O9">
        <v>41398</v>
      </c>
      <c r="P9" s="66">
        <v>1.7800392917509251</v>
      </c>
      <c r="S9" s="134"/>
      <c r="T9" s="134"/>
    </row>
    <row r="10" spans="1:20" ht="15">
      <c r="A10" t="s">
        <v>202</v>
      </c>
      <c r="B10">
        <v>854</v>
      </c>
      <c r="C10" s="66">
        <v>0.5522896739938822</v>
      </c>
      <c r="D10" s="132">
        <v>4328</v>
      </c>
      <c r="E10" s="66">
        <v>3.177539902794297</v>
      </c>
      <c r="G10">
        <v>5182</v>
      </c>
      <c r="H10" s="66">
        <v>1.781766293602902</v>
      </c>
      <c r="J10">
        <v>6992</v>
      </c>
      <c r="K10" s="77">
        <v>0.5996847195324655</v>
      </c>
      <c r="L10" s="141">
        <v>26202</v>
      </c>
      <c r="M10" s="66">
        <v>2.259313135006075</v>
      </c>
      <c r="O10">
        <v>33194</v>
      </c>
      <c r="P10" s="66">
        <v>1.42728209697039</v>
      </c>
      <c r="S10" s="134"/>
      <c r="T10" s="134"/>
    </row>
    <row r="11" spans="1:20" ht="15">
      <c r="A11" t="s">
        <v>199</v>
      </c>
      <c r="B11">
        <v>262</v>
      </c>
      <c r="C11" s="66">
        <v>0.16943781567493807</v>
      </c>
      <c r="D11" s="132">
        <v>4138</v>
      </c>
      <c r="E11" s="66">
        <v>3.038045313715989</v>
      </c>
      <c r="G11">
        <v>4400</v>
      </c>
      <c r="H11" s="66">
        <v>1.512885312978149</v>
      </c>
      <c r="J11">
        <v>2526</v>
      </c>
      <c r="K11" s="77">
        <v>0.21664811234825626</v>
      </c>
      <c r="L11" s="141">
        <v>56063</v>
      </c>
      <c r="M11" s="66">
        <v>4.834129924732675</v>
      </c>
      <c r="O11">
        <v>58589</v>
      </c>
      <c r="P11" s="66">
        <v>2.51922126828337</v>
      </c>
      <c r="S11" s="134"/>
      <c r="T11" s="134"/>
    </row>
    <row r="12" spans="1:20" ht="15">
      <c r="A12" t="s">
        <v>195</v>
      </c>
      <c r="B12" s="4">
        <v>3407</v>
      </c>
      <c r="C12" s="66">
        <v>2.2033383129943283</v>
      </c>
      <c r="D12" s="132">
        <v>3799</v>
      </c>
      <c r="E12" s="66">
        <v>2.7891575995183766</v>
      </c>
      <c r="G12">
        <v>7206</v>
      </c>
      <c r="H12" s="66">
        <v>2.4776935375728506</v>
      </c>
      <c r="J12">
        <v>19142</v>
      </c>
      <c r="K12" s="77">
        <v>1.6417569938916554</v>
      </c>
      <c r="L12" s="141">
        <v>27959</v>
      </c>
      <c r="M12" s="66">
        <v>2.4108135234575543</v>
      </c>
      <c r="O12">
        <v>47101</v>
      </c>
      <c r="P12" s="66">
        <v>2.0252579999217435</v>
      </c>
      <c r="S12" s="134"/>
      <c r="T12" s="134"/>
    </row>
    <row r="13" spans="1:20" ht="15">
      <c r="A13" t="s">
        <v>200</v>
      </c>
      <c r="B13">
        <v>301</v>
      </c>
      <c r="C13" s="66">
        <v>0.19465947526013877</v>
      </c>
      <c r="D13" s="132">
        <v>3775</v>
      </c>
      <c r="E13" s="66">
        <v>2.771537230371643</v>
      </c>
      <c r="G13">
        <v>4076</v>
      </c>
      <c r="H13" s="66">
        <v>1.4014819399315763</v>
      </c>
      <c r="J13">
        <v>3037</v>
      </c>
      <c r="K13" s="77">
        <v>0.2604751849571078</v>
      </c>
      <c r="L13" s="141">
        <v>51665</v>
      </c>
      <c r="M13" s="66">
        <v>4.454904706514344</v>
      </c>
      <c r="O13">
        <v>54702</v>
      </c>
      <c r="P13" s="66">
        <v>2.3520872828967367</v>
      </c>
      <c r="S13" s="134"/>
      <c r="T13" s="134"/>
    </row>
    <row r="14" spans="1:20" ht="15">
      <c r="A14" s="142" t="s">
        <v>205</v>
      </c>
      <c r="B14" s="130">
        <v>30913</v>
      </c>
      <c r="C14" s="143">
        <v>19.991722121982292</v>
      </c>
      <c r="D14" s="130">
        <v>20624</v>
      </c>
      <c r="E14" s="143">
        <v>15.141770553426426</v>
      </c>
      <c r="F14" s="130"/>
      <c r="G14" s="130">
        <v>51537</v>
      </c>
      <c r="H14" s="143">
        <v>17.720356903398834</v>
      </c>
      <c r="I14" s="130"/>
      <c r="J14" s="130">
        <v>302568</v>
      </c>
      <c r="K14" s="157">
        <v>25.950429951301345</v>
      </c>
      <c r="L14" s="130">
        <v>196544</v>
      </c>
      <c r="M14" s="143">
        <v>16.947349088109075</v>
      </c>
      <c r="N14" s="130"/>
      <c r="O14" s="130">
        <v>499112</v>
      </c>
      <c r="P14" s="143">
        <v>21.46091528538547</v>
      </c>
      <c r="S14" s="134"/>
      <c r="T14" s="134"/>
    </row>
    <row r="15" ht="15">
      <c r="S15" s="134"/>
    </row>
    <row r="16" ht="15">
      <c r="A16" s="144" t="s">
        <v>206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1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50.421875" style="0" customWidth="1"/>
    <col min="2" max="4" width="9.28125" style="0" bestFit="1" customWidth="1"/>
    <col min="5" max="5" width="11.28125" style="0" customWidth="1"/>
    <col min="6" max="6" width="3.140625" style="0" customWidth="1"/>
    <col min="7" max="9" width="11.00390625" style="0" bestFit="1" customWidth="1"/>
    <col min="10" max="10" width="12.57421875" style="0" customWidth="1"/>
  </cols>
  <sheetData>
    <row r="1" ht="15.75">
      <c r="A1" s="81" t="s">
        <v>207</v>
      </c>
    </row>
    <row r="2" ht="15.75">
      <c r="A2" s="81"/>
    </row>
    <row r="3" spans="1:10" ht="15">
      <c r="A3" s="82"/>
      <c r="B3" s="71" t="s">
        <v>17</v>
      </c>
      <c r="C3" s="71"/>
      <c r="D3" s="71"/>
      <c r="E3" s="106"/>
      <c r="G3" s="71" t="s">
        <v>24</v>
      </c>
      <c r="H3" s="106"/>
      <c r="I3" s="106"/>
      <c r="J3" s="106"/>
    </row>
    <row r="4" spans="2:10" ht="15">
      <c r="B4" t="s">
        <v>9</v>
      </c>
      <c r="C4" s="145" t="s">
        <v>5</v>
      </c>
      <c r="D4" s="145" t="s">
        <v>6</v>
      </c>
      <c r="E4" s="145" t="s">
        <v>208</v>
      </c>
      <c r="G4" s="145" t="s">
        <v>9</v>
      </c>
      <c r="H4" s="145" t="s">
        <v>5</v>
      </c>
      <c r="I4" s="145" t="s">
        <v>6</v>
      </c>
      <c r="J4" s="145" t="s">
        <v>208</v>
      </c>
    </row>
    <row r="5" spans="1:10" s="82" customFormat="1" ht="15">
      <c r="A5" s="146" t="s">
        <v>136</v>
      </c>
      <c r="B5" s="147">
        <v>290835</v>
      </c>
      <c r="C5" s="147">
        <v>136206</v>
      </c>
      <c r="D5" s="147">
        <f>SUM(B5-C5)</f>
        <v>154629</v>
      </c>
      <c r="E5" s="148">
        <f>D5/B5*100</f>
        <v>53.167259786476876</v>
      </c>
      <c r="G5" s="147">
        <v>2325679</v>
      </c>
      <c r="H5" s="147">
        <v>1159733</v>
      </c>
      <c r="I5" s="147">
        <v>1165946</v>
      </c>
      <c r="J5" s="124">
        <f>SUM(I5*100/G5)</f>
        <v>50.13357389390367</v>
      </c>
    </row>
    <row r="6" spans="1:10" ht="15">
      <c r="A6" s="149"/>
      <c r="B6" s="150"/>
      <c r="C6" s="150"/>
      <c r="D6" s="150"/>
      <c r="E6" s="149"/>
      <c r="G6" s="150"/>
      <c r="H6" s="150"/>
      <c r="I6" s="150"/>
      <c r="J6" s="66"/>
    </row>
    <row r="7" spans="1:10" s="82" customFormat="1" ht="15">
      <c r="A7" s="146" t="s">
        <v>209</v>
      </c>
      <c r="B7" s="147">
        <v>842</v>
      </c>
      <c r="C7" s="147">
        <v>797</v>
      </c>
      <c r="D7" s="147">
        <f>SUM(B7-C7)</f>
        <v>45</v>
      </c>
      <c r="E7" s="151">
        <f>D7/B7*100</f>
        <v>5.344418052256532</v>
      </c>
      <c r="G7" s="147">
        <v>10256</v>
      </c>
      <c r="H7" s="147">
        <v>9775</v>
      </c>
      <c r="I7" s="147">
        <v>481</v>
      </c>
      <c r="J7" s="124">
        <f aca="true" t="shared" si="0" ref="J7:J64">SUM(I7*100/G7)</f>
        <v>4.6899375975039</v>
      </c>
    </row>
    <row r="8" spans="1:10" ht="15">
      <c r="A8" s="149"/>
      <c r="B8" s="150"/>
      <c r="C8" s="150"/>
      <c r="D8" s="150"/>
      <c r="E8" s="149"/>
      <c r="G8" s="150"/>
      <c r="H8" s="150"/>
      <c r="I8" s="150"/>
      <c r="J8" s="66"/>
    </row>
    <row r="9" spans="1:10" s="82" customFormat="1" ht="15">
      <c r="A9" s="146" t="s">
        <v>210</v>
      </c>
      <c r="B9" s="147">
        <v>13424</v>
      </c>
      <c r="C9" s="147">
        <v>8832</v>
      </c>
      <c r="D9" s="147">
        <f>SUM(B9-C9)</f>
        <v>4592</v>
      </c>
      <c r="E9" s="151">
        <f>D9/B9*100</f>
        <v>34.207389749702024</v>
      </c>
      <c r="G9" s="147">
        <v>84069</v>
      </c>
      <c r="H9" s="147">
        <v>59196</v>
      </c>
      <c r="I9" s="147">
        <v>24873</v>
      </c>
      <c r="J9" s="124">
        <f t="shared" si="0"/>
        <v>29.586411162259573</v>
      </c>
    </row>
    <row r="10" spans="1:10" ht="15">
      <c r="A10" s="152" t="s">
        <v>211</v>
      </c>
      <c r="B10" s="150">
        <v>1906</v>
      </c>
      <c r="C10" s="150">
        <v>1126</v>
      </c>
      <c r="D10" s="150">
        <v>780</v>
      </c>
      <c r="E10" s="153">
        <f>D10/B10*100</f>
        <v>40.92339979013641</v>
      </c>
      <c r="G10" s="150">
        <v>7668</v>
      </c>
      <c r="H10" s="150">
        <v>5274</v>
      </c>
      <c r="I10" s="150">
        <v>2394</v>
      </c>
      <c r="J10" s="66">
        <f t="shared" si="0"/>
        <v>31.220657276995304</v>
      </c>
    </row>
    <row r="11" spans="1:10" ht="15">
      <c r="A11" s="152" t="s">
        <v>212</v>
      </c>
      <c r="B11" s="150">
        <v>5227</v>
      </c>
      <c r="C11" s="150">
        <v>3277</v>
      </c>
      <c r="D11" s="150">
        <v>1950</v>
      </c>
      <c r="E11" s="153">
        <f>D11/B11*100</f>
        <v>37.30629424143868</v>
      </c>
      <c r="G11" s="150">
        <v>25056</v>
      </c>
      <c r="H11" s="150">
        <v>17315</v>
      </c>
      <c r="I11" s="150">
        <v>7741</v>
      </c>
      <c r="J11" s="66">
        <f t="shared" si="0"/>
        <v>30.894795657726693</v>
      </c>
    </row>
    <row r="12" spans="1:10" ht="15">
      <c r="A12" s="152" t="s">
        <v>213</v>
      </c>
      <c r="B12" s="150">
        <v>4666</v>
      </c>
      <c r="C12" s="150">
        <v>3266</v>
      </c>
      <c r="D12" s="150">
        <v>1400</v>
      </c>
      <c r="E12" s="153">
        <f>D12/B12*100</f>
        <v>30.00428632661809</v>
      </c>
      <c r="G12" s="150">
        <v>39576</v>
      </c>
      <c r="H12" s="150">
        <v>28456</v>
      </c>
      <c r="I12" s="150">
        <v>11120</v>
      </c>
      <c r="J12" s="66">
        <f t="shared" si="0"/>
        <v>28.09783707297352</v>
      </c>
    </row>
    <row r="13" spans="1:10" ht="26.25">
      <c r="A13" s="154" t="s">
        <v>214</v>
      </c>
      <c r="B13" s="150">
        <v>1625</v>
      </c>
      <c r="C13" s="150">
        <v>1163</v>
      </c>
      <c r="D13" s="150">
        <v>462</v>
      </c>
      <c r="E13" s="153">
        <f>D13/B13*100</f>
        <v>28.430769230769233</v>
      </c>
      <c r="G13" s="150">
        <v>11769</v>
      </c>
      <c r="H13" s="150">
        <v>8151</v>
      </c>
      <c r="I13" s="150">
        <v>3618</v>
      </c>
      <c r="J13" s="66">
        <f t="shared" si="0"/>
        <v>30.74177925057354</v>
      </c>
    </row>
    <row r="14" spans="1:10" ht="15">
      <c r="A14" s="149"/>
      <c r="B14" s="150"/>
      <c r="C14" s="150"/>
      <c r="D14" s="150"/>
      <c r="E14" s="149"/>
      <c r="G14" s="150"/>
      <c r="H14" s="150"/>
      <c r="I14" s="150"/>
      <c r="J14" s="66"/>
    </row>
    <row r="15" spans="1:10" s="82" customFormat="1" ht="15">
      <c r="A15" s="146" t="s">
        <v>215</v>
      </c>
      <c r="B15" s="147">
        <v>79355</v>
      </c>
      <c r="C15" s="147">
        <v>37431</v>
      </c>
      <c r="D15" s="147">
        <f>SUM(B15-C15)</f>
        <v>41924</v>
      </c>
      <c r="E15" s="151">
        <f>D15/B15*100</f>
        <v>52.83094953059039</v>
      </c>
      <c r="G15" s="147">
        <v>423292</v>
      </c>
      <c r="H15" s="147">
        <v>205715</v>
      </c>
      <c r="I15" s="147">
        <v>217577</v>
      </c>
      <c r="J15" s="124">
        <f t="shared" si="0"/>
        <v>51.40116042826229</v>
      </c>
    </row>
    <row r="16" spans="1:10" ht="15">
      <c r="A16" s="152" t="s">
        <v>216</v>
      </c>
      <c r="B16" s="150">
        <v>13109</v>
      </c>
      <c r="C16" s="150">
        <v>8838</v>
      </c>
      <c r="D16" s="150">
        <v>4271</v>
      </c>
      <c r="E16" s="153">
        <f aca="true" t="shared" si="1" ref="E16:E64">D16/B16*100</f>
        <v>32.580669768861085</v>
      </c>
      <c r="G16" s="150">
        <v>88172</v>
      </c>
      <c r="H16" s="150">
        <v>68591</v>
      </c>
      <c r="I16" s="150">
        <v>19581</v>
      </c>
      <c r="J16" s="66">
        <f t="shared" si="0"/>
        <v>22.207730345234314</v>
      </c>
    </row>
    <row r="17" spans="1:10" ht="15">
      <c r="A17" s="152" t="s">
        <v>217</v>
      </c>
      <c r="B17" s="150">
        <v>5675</v>
      </c>
      <c r="C17" s="150">
        <v>1830</v>
      </c>
      <c r="D17" s="150">
        <v>3845</v>
      </c>
      <c r="E17" s="153">
        <f t="shared" si="1"/>
        <v>67.7533039647577</v>
      </c>
      <c r="G17" s="150">
        <v>34950</v>
      </c>
      <c r="H17" s="150">
        <v>10619</v>
      </c>
      <c r="I17" s="150">
        <v>24331</v>
      </c>
      <c r="J17" s="66">
        <f t="shared" si="0"/>
        <v>69.61659513590844</v>
      </c>
    </row>
    <row r="18" spans="1:10" ht="15">
      <c r="A18" s="152" t="s">
        <v>218</v>
      </c>
      <c r="B18" s="150">
        <v>15652</v>
      </c>
      <c r="C18" s="150">
        <v>4862</v>
      </c>
      <c r="D18" s="150">
        <v>10790</v>
      </c>
      <c r="E18" s="153">
        <f t="shared" si="1"/>
        <v>68.93687707641196</v>
      </c>
      <c r="G18" s="150">
        <v>125123</v>
      </c>
      <c r="H18" s="150">
        <v>37064</v>
      </c>
      <c r="I18" s="150">
        <v>88059</v>
      </c>
      <c r="J18" s="66">
        <f t="shared" si="0"/>
        <v>70.37794809907051</v>
      </c>
    </row>
    <row r="19" spans="1:10" ht="15">
      <c r="A19" s="152" t="s">
        <v>219</v>
      </c>
      <c r="B19" s="150">
        <v>19163</v>
      </c>
      <c r="C19" s="150">
        <v>8576</v>
      </c>
      <c r="D19" s="150">
        <v>10587</v>
      </c>
      <c r="E19" s="153">
        <f t="shared" si="1"/>
        <v>55.247090747795234</v>
      </c>
      <c r="G19" s="150">
        <v>75017</v>
      </c>
      <c r="H19" s="150">
        <v>36452</v>
      </c>
      <c r="I19" s="150">
        <v>38565</v>
      </c>
      <c r="J19" s="66">
        <f t="shared" si="0"/>
        <v>51.40834744124665</v>
      </c>
    </row>
    <row r="20" spans="1:10" ht="15">
      <c r="A20" s="152" t="s">
        <v>220</v>
      </c>
      <c r="B20" s="150">
        <v>9232</v>
      </c>
      <c r="C20" s="150">
        <v>6922</v>
      </c>
      <c r="D20" s="150">
        <v>2310</v>
      </c>
      <c r="E20" s="153">
        <f t="shared" si="1"/>
        <v>25.02166377816291</v>
      </c>
      <c r="G20" s="150">
        <v>42710</v>
      </c>
      <c r="H20" s="150">
        <v>32438</v>
      </c>
      <c r="I20" s="150">
        <v>10272</v>
      </c>
      <c r="J20" s="66">
        <f t="shared" si="0"/>
        <v>24.050573636150784</v>
      </c>
    </row>
    <row r="21" spans="1:10" ht="15">
      <c r="A21" s="152" t="s">
        <v>221</v>
      </c>
      <c r="B21" s="150">
        <v>16524</v>
      </c>
      <c r="C21" s="150">
        <v>6403</v>
      </c>
      <c r="D21" s="150">
        <v>10121</v>
      </c>
      <c r="E21" s="153">
        <f t="shared" si="1"/>
        <v>61.25030259017187</v>
      </c>
      <c r="G21" s="150">
        <v>57320</v>
      </c>
      <c r="H21" s="150">
        <v>20551</v>
      </c>
      <c r="I21" s="150">
        <v>36769</v>
      </c>
      <c r="J21" s="66">
        <f t="shared" si="0"/>
        <v>64.14689462665736</v>
      </c>
    </row>
    <row r="22" spans="1:10" ht="15">
      <c r="A22" s="149"/>
      <c r="B22" s="150"/>
      <c r="C22" s="150"/>
      <c r="D22" s="150"/>
      <c r="E22" s="153"/>
      <c r="G22" s="150"/>
      <c r="H22" s="150"/>
      <c r="I22" s="150"/>
      <c r="J22" s="66"/>
    </row>
    <row r="23" spans="1:10" s="82" customFormat="1" ht="15">
      <c r="A23" s="146" t="s">
        <v>222</v>
      </c>
      <c r="B23" s="147">
        <v>55917</v>
      </c>
      <c r="C23" s="147">
        <v>23485</v>
      </c>
      <c r="D23" s="147">
        <f>SUM(B23-C23)</f>
        <v>32432</v>
      </c>
      <c r="E23" s="151">
        <f t="shared" si="1"/>
        <v>58.00025037108571</v>
      </c>
      <c r="G23" s="147">
        <v>420925</v>
      </c>
      <c r="H23" s="147">
        <v>175331</v>
      </c>
      <c r="I23" s="147">
        <v>245594</v>
      </c>
      <c r="J23" s="124">
        <f t="shared" si="0"/>
        <v>58.34626121042941</v>
      </c>
    </row>
    <row r="24" spans="1:10" ht="15">
      <c r="A24" s="155" t="s">
        <v>223</v>
      </c>
      <c r="B24" s="150">
        <v>7858</v>
      </c>
      <c r="C24" s="150">
        <v>5801</v>
      </c>
      <c r="D24" s="150">
        <v>2057</v>
      </c>
      <c r="E24" s="153">
        <f t="shared" si="1"/>
        <v>26.17714431152965</v>
      </c>
      <c r="G24" s="150">
        <v>84199</v>
      </c>
      <c r="H24" s="150">
        <v>67290</v>
      </c>
      <c r="I24" s="150">
        <v>16909</v>
      </c>
      <c r="J24" s="66">
        <f t="shared" si="0"/>
        <v>20.082186249242866</v>
      </c>
    </row>
    <row r="25" spans="1:10" ht="15">
      <c r="A25" s="155" t="s">
        <v>224</v>
      </c>
      <c r="B25" s="150">
        <v>9617</v>
      </c>
      <c r="C25" s="150">
        <v>1180</v>
      </c>
      <c r="D25" s="150">
        <v>8437</v>
      </c>
      <c r="E25" s="153">
        <f t="shared" si="1"/>
        <v>87.73006134969326</v>
      </c>
      <c r="G25" s="150">
        <v>95897</v>
      </c>
      <c r="H25" s="150">
        <v>10300</v>
      </c>
      <c r="I25" s="150">
        <v>85597</v>
      </c>
      <c r="J25" s="66">
        <f t="shared" si="0"/>
        <v>89.25930946744946</v>
      </c>
    </row>
    <row r="26" spans="1:10" ht="15">
      <c r="A26" s="155" t="s">
        <v>225</v>
      </c>
      <c r="B26" s="150">
        <v>24784</v>
      </c>
      <c r="C26" s="150">
        <v>9446</v>
      </c>
      <c r="D26" s="150">
        <v>15338</v>
      </c>
      <c r="E26" s="153">
        <f t="shared" si="1"/>
        <v>61.886701097482245</v>
      </c>
      <c r="G26" s="150">
        <v>159944</v>
      </c>
      <c r="H26" s="150">
        <v>62523</v>
      </c>
      <c r="I26" s="150">
        <v>97421</v>
      </c>
      <c r="J26" s="66">
        <f t="shared" si="0"/>
        <v>60.909443305156806</v>
      </c>
    </row>
    <row r="27" spans="1:10" ht="26.25">
      <c r="A27" s="156" t="s">
        <v>226</v>
      </c>
      <c r="B27" s="150">
        <v>8441</v>
      </c>
      <c r="C27" s="150">
        <v>3143</v>
      </c>
      <c r="D27" s="150">
        <v>5298</v>
      </c>
      <c r="E27" s="153">
        <f t="shared" si="1"/>
        <v>62.76507522805355</v>
      </c>
      <c r="G27" s="150">
        <v>57054</v>
      </c>
      <c r="H27" s="150">
        <v>17459</v>
      </c>
      <c r="I27" s="150">
        <v>39595</v>
      </c>
      <c r="J27" s="66">
        <f t="shared" si="0"/>
        <v>69.39916570266764</v>
      </c>
    </row>
    <row r="28" spans="1:10" ht="15">
      <c r="A28" s="155" t="s">
        <v>227</v>
      </c>
      <c r="B28" s="150">
        <v>5217</v>
      </c>
      <c r="C28" s="150">
        <v>3915</v>
      </c>
      <c r="D28" s="150">
        <v>1302</v>
      </c>
      <c r="E28" s="153">
        <f t="shared" si="1"/>
        <v>24.956871765382406</v>
      </c>
      <c r="G28" s="150">
        <v>23831</v>
      </c>
      <c r="H28" s="150">
        <v>17759</v>
      </c>
      <c r="I28" s="150">
        <v>6072</v>
      </c>
      <c r="J28" s="66">
        <f t="shared" si="0"/>
        <v>25.479417565356048</v>
      </c>
    </row>
    <row r="29" spans="1:10" ht="15">
      <c r="A29" s="149"/>
      <c r="B29" s="150"/>
      <c r="C29" s="150"/>
      <c r="D29" s="150"/>
      <c r="E29" s="153"/>
      <c r="G29" s="150"/>
      <c r="H29" s="150"/>
      <c r="I29" s="150"/>
      <c r="J29" s="66"/>
    </row>
    <row r="30" spans="1:10" s="82" customFormat="1" ht="15">
      <c r="A30" s="146" t="s">
        <v>228</v>
      </c>
      <c r="B30" s="147">
        <v>31126</v>
      </c>
      <c r="C30" s="147">
        <v>9828</v>
      </c>
      <c r="D30" s="147">
        <f>SUM(B30-C30)</f>
        <v>21298</v>
      </c>
      <c r="E30" s="151">
        <f t="shared" si="1"/>
        <v>68.42511083981238</v>
      </c>
      <c r="G30" s="147">
        <v>170550</v>
      </c>
      <c r="H30" s="147">
        <v>43720</v>
      </c>
      <c r="I30" s="147">
        <v>126830</v>
      </c>
      <c r="J30" s="124">
        <f t="shared" si="0"/>
        <v>74.36528877162122</v>
      </c>
    </row>
    <row r="31" spans="1:10" ht="15">
      <c r="A31" s="152" t="s">
        <v>229</v>
      </c>
      <c r="B31" s="150">
        <v>12714</v>
      </c>
      <c r="C31" s="150">
        <v>3130</v>
      </c>
      <c r="D31" s="150">
        <v>9584</v>
      </c>
      <c r="E31" s="153">
        <f t="shared" si="1"/>
        <v>75.38146924649992</v>
      </c>
      <c r="G31" s="150">
        <v>67939</v>
      </c>
      <c r="H31" s="150">
        <v>12347</v>
      </c>
      <c r="I31" s="150">
        <v>55592</v>
      </c>
      <c r="J31" s="66">
        <f t="shared" si="0"/>
        <v>81.8263442205508</v>
      </c>
    </row>
    <row r="32" spans="1:10" ht="15">
      <c r="A32" s="152" t="s">
        <v>230</v>
      </c>
      <c r="B32" s="150">
        <v>7336</v>
      </c>
      <c r="C32" s="150">
        <v>1914</v>
      </c>
      <c r="D32" s="150">
        <v>5422</v>
      </c>
      <c r="E32" s="153">
        <f t="shared" si="1"/>
        <v>73.90948745910578</v>
      </c>
      <c r="G32" s="150">
        <v>39989</v>
      </c>
      <c r="H32" s="150">
        <v>6677</v>
      </c>
      <c r="I32" s="150">
        <v>33312</v>
      </c>
      <c r="J32" s="66">
        <f t="shared" si="0"/>
        <v>83.30290829978244</v>
      </c>
    </row>
    <row r="33" spans="1:10" ht="15">
      <c r="A33" s="152" t="s">
        <v>231</v>
      </c>
      <c r="B33" s="150">
        <v>5366</v>
      </c>
      <c r="C33" s="150">
        <v>1817</v>
      </c>
      <c r="D33" s="150">
        <v>3549</v>
      </c>
      <c r="E33" s="153">
        <f t="shared" si="1"/>
        <v>66.13865076407008</v>
      </c>
      <c r="G33" s="150">
        <v>32215</v>
      </c>
      <c r="H33" s="150">
        <v>10497</v>
      </c>
      <c r="I33" s="150">
        <v>21718</v>
      </c>
      <c r="J33" s="66">
        <f t="shared" si="0"/>
        <v>67.41580009312432</v>
      </c>
    </row>
    <row r="34" spans="1:10" ht="15">
      <c r="A34" s="152" t="s">
        <v>232</v>
      </c>
      <c r="B34" s="150">
        <v>5710</v>
      </c>
      <c r="C34" s="150">
        <v>2967</v>
      </c>
      <c r="D34" s="150">
        <v>2743</v>
      </c>
      <c r="E34" s="153">
        <f t="shared" si="1"/>
        <v>48.0385288966725</v>
      </c>
      <c r="G34" s="150">
        <v>30407</v>
      </c>
      <c r="H34" s="150">
        <v>14199</v>
      </c>
      <c r="I34" s="150">
        <v>16208</v>
      </c>
      <c r="J34" s="66">
        <f t="shared" si="0"/>
        <v>53.30351563784655</v>
      </c>
    </row>
    <row r="35" spans="1:10" ht="15">
      <c r="A35" s="149"/>
      <c r="B35" s="150"/>
      <c r="C35" s="150"/>
      <c r="D35" s="150"/>
      <c r="E35" s="153"/>
      <c r="G35" s="150"/>
      <c r="H35" s="150"/>
      <c r="I35" s="150"/>
      <c r="J35" s="66"/>
    </row>
    <row r="36" spans="1:10" s="82" customFormat="1" ht="15">
      <c r="A36" s="146" t="s">
        <v>233</v>
      </c>
      <c r="B36" s="147">
        <v>54944</v>
      </c>
      <c r="C36" s="147">
        <v>18248</v>
      </c>
      <c r="D36" s="147">
        <f>SUM(B36-C36)</f>
        <v>36696</v>
      </c>
      <c r="E36" s="151">
        <f t="shared" si="1"/>
        <v>66.78800232964473</v>
      </c>
      <c r="G36" s="147">
        <v>470386</v>
      </c>
      <c r="H36" s="147">
        <v>127935</v>
      </c>
      <c r="I36" s="147">
        <v>342451</v>
      </c>
      <c r="J36" s="124">
        <f t="shared" si="0"/>
        <v>72.80212421288049</v>
      </c>
    </row>
    <row r="37" spans="1:10" ht="15">
      <c r="A37" s="152" t="s">
        <v>234</v>
      </c>
      <c r="B37" s="150">
        <v>15679</v>
      </c>
      <c r="C37" s="150">
        <v>6947</v>
      </c>
      <c r="D37" s="150">
        <v>8732</v>
      </c>
      <c r="E37" s="153">
        <f t="shared" si="1"/>
        <v>55.69232731679317</v>
      </c>
      <c r="G37" s="150">
        <v>113542</v>
      </c>
      <c r="H37" s="150">
        <v>43662</v>
      </c>
      <c r="I37" s="150">
        <v>69880</v>
      </c>
      <c r="J37" s="66">
        <f t="shared" si="0"/>
        <v>61.5455073893361</v>
      </c>
    </row>
    <row r="38" spans="1:10" ht="15">
      <c r="A38" s="152" t="s">
        <v>235</v>
      </c>
      <c r="B38" s="150">
        <v>21217</v>
      </c>
      <c r="C38" s="150">
        <v>7197</v>
      </c>
      <c r="D38" s="150">
        <v>14020</v>
      </c>
      <c r="E38" s="153">
        <f t="shared" si="1"/>
        <v>66.07908752415516</v>
      </c>
      <c r="G38" s="150">
        <v>168027</v>
      </c>
      <c r="H38" s="150">
        <v>54424</v>
      </c>
      <c r="I38" s="150">
        <v>113603</v>
      </c>
      <c r="J38" s="66">
        <f t="shared" si="0"/>
        <v>67.60996744570814</v>
      </c>
    </row>
    <row r="39" spans="1:10" ht="15">
      <c r="A39" s="152" t="s">
        <v>236</v>
      </c>
      <c r="B39" s="150">
        <v>14883</v>
      </c>
      <c r="C39" s="150">
        <v>1637</v>
      </c>
      <c r="D39" s="150">
        <v>13246</v>
      </c>
      <c r="E39" s="153">
        <f t="shared" si="1"/>
        <v>89.00087347980917</v>
      </c>
      <c r="G39" s="150">
        <v>167422</v>
      </c>
      <c r="H39" s="150">
        <v>12359</v>
      </c>
      <c r="I39" s="150">
        <v>155063</v>
      </c>
      <c r="J39" s="66">
        <f t="shared" si="0"/>
        <v>92.61805497485396</v>
      </c>
    </row>
    <row r="40" spans="1:10" ht="15">
      <c r="A40" s="152" t="s">
        <v>237</v>
      </c>
      <c r="B40" s="150">
        <v>3165</v>
      </c>
      <c r="C40" s="150">
        <v>2467</v>
      </c>
      <c r="D40" s="150">
        <v>698</v>
      </c>
      <c r="E40" s="153">
        <f t="shared" si="1"/>
        <v>22.053712480252766</v>
      </c>
      <c r="G40" s="150">
        <v>21395</v>
      </c>
      <c r="H40" s="150">
        <v>17490</v>
      </c>
      <c r="I40" s="150">
        <v>3905</v>
      </c>
      <c r="J40" s="66">
        <f t="shared" si="0"/>
        <v>18.251928020565554</v>
      </c>
    </row>
    <row r="41" spans="1:10" ht="15">
      <c r="A41" s="149"/>
      <c r="B41" s="150"/>
      <c r="C41" s="150"/>
      <c r="D41" s="150"/>
      <c r="E41" s="153"/>
      <c r="G41" s="150"/>
      <c r="H41" s="150"/>
      <c r="I41" s="150"/>
      <c r="J41" s="66"/>
    </row>
    <row r="42" spans="1:10" s="82" customFormat="1" ht="15">
      <c r="A42" s="146" t="s">
        <v>238</v>
      </c>
      <c r="B42" s="147">
        <v>483</v>
      </c>
      <c r="C42" s="147">
        <v>268</v>
      </c>
      <c r="D42" s="147">
        <f>SUM(B42-C42)</f>
        <v>215</v>
      </c>
      <c r="E42" s="151">
        <f t="shared" si="1"/>
        <v>44.51345755693582</v>
      </c>
      <c r="G42" s="147">
        <v>74386</v>
      </c>
      <c r="H42" s="147">
        <v>49320</v>
      </c>
      <c r="I42" s="147">
        <v>25066</v>
      </c>
      <c r="J42" s="124">
        <f t="shared" si="0"/>
        <v>33.6972010862259</v>
      </c>
    </row>
    <row r="43" spans="1:10" ht="15">
      <c r="A43" s="149"/>
      <c r="B43" s="150"/>
      <c r="C43" s="150"/>
      <c r="D43" s="150"/>
      <c r="E43" s="153"/>
      <c r="G43" s="150"/>
      <c r="H43" s="150"/>
      <c r="I43" s="150"/>
      <c r="J43" s="66"/>
    </row>
    <row r="44" spans="1:10" s="82" customFormat="1" ht="15">
      <c r="A44" s="146" t="s">
        <v>239</v>
      </c>
      <c r="B44" s="147">
        <v>15651</v>
      </c>
      <c r="C44" s="147">
        <v>13968</v>
      </c>
      <c r="D44" s="147">
        <f>SUM(B44-C44)</f>
        <v>1683</v>
      </c>
      <c r="E44" s="151">
        <f t="shared" si="1"/>
        <v>10.75330649798735</v>
      </c>
      <c r="G44" s="147">
        <v>251381</v>
      </c>
      <c r="H44" s="147">
        <v>228855</v>
      </c>
      <c r="I44" s="147">
        <v>22526</v>
      </c>
      <c r="J44" s="124">
        <f t="shared" si="0"/>
        <v>8.960899988463726</v>
      </c>
    </row>
    <row r="45" spans="1:10" ht="15">
      <c r="A45" s="152" t="s">
        <v>240</v>
      </c>
      <c r="B45" s="150">
        <v>7065</v>
      </c>
      <c r="C45" s="150">
        <v>6572</v>
      </c>
      <c r="D45" s="150">
        <v>493</v>
      </c>
      <c r="E45" s="153">
        <f t="shared" si="1"/>
        <v>6.978060863411181</v>
      </c>
      <c r="G45" s="150">
        <v>92976</v>
      </c>
      <c r="H45" s="150">
        <v>88211</v>
      </c>
      <c r="I45" s="150">
        <v>4765</v>
      </c>
      <c r="J45" s="66">
        <f t="shared" si="0"/>
        <v>5.124978489072449</v>
      </c>
    </row>
    <row r="46" spans="1:10" ht="15">
      <c r="A46" s="152" t="s">
        <v>241</v>
      </c>
      <c r="B46" s="150">
        <v>3706</v>
      </c>
      <c r="C46" s="150">
        <v>3558</v>
      </c>
      <c r="D46" s="150">
        <v>148</v>
      </c>
      <c r="E46" s="153">
        <f t="shared" si="1"/>
        <v>3.9935240151106313</v>
      </c>
      <c r="G46" s="150">
        <v>90248</v>
      </c>
      <c r="H46" s="150">
        <v>86244</v>
      </c>
      <c r="I46" s="150">
        <v>4004</v>
      </c>
      <c r="J46" s="66">
        <f t="shared" si="0"/>
        <v>4.436663416363798</v>
      </c>
    </row>
    <row r="47" spans="1:10" ht="26.25">
      <c r="A47" s="154" t="s">
        <v>242</v>
      </c>
      <c r="B47" s="150">
        <v>1211</v>
      </c>
      <c r="C47" s="150">
        <v>839</v>
      </c>
      <c r="D47" s="150">
        <v>372</v>
      </c>
      <c r="E47" s="153">
        <f t="shared" si="1"/>
        <v>30.718414533443433</v>
      </c>
      <c r="G47" s="150">
        <v>10832</v>
      </c>
      <c r="H47" s="150">
        <v>7146</v>
      </c>
      <c r="I47" s="150">
        <v>3686</v>
      </c>
      <c r="J47" s="66">
        <f t="shared" si="0"/>
        <v>34.0288035450517</v>
      </c>
    </row>
    <row r="48" spans="1:10" ht="15">
      <c r="A48" s="152" t="s">
        <v>243</v>
      </c>
      <c r="B48" s="150">
        <v>2563</v>
      </c>
      <c r="C48" s="150">
        <v>2432</v>
      </c>
      <c r="D48" s="150">
        <v>131</v>
      </c>
      <c r="E48" s="153">
        <f t="shared" si="1"/>
        <v>5.111197815060476</v>
      </c>
      <c r="G48" s="150">
        <v>32981</v>
      </c>
      <c r="H48" s="150">
        <v>31385</v>
      </c>
      <c r="I48" s="150">
        <v>1596</v>
      </c>
      <c r="J48" s="66">
        <f t="shared" si="0"/>
        <v>4.839149813529001</v>
      </c>
    </row>
    <row r="49" spans="1:10" ht="26.25">
      <c r="A49" s="154" t="s">
        <v>244</v>
      </c>
      <c r="B49" s="150">
        <v>1106</v>
      </c>
      <c r="C49" s="150">
        <v>567</v>
      </c>
      <c r="D49" s="150">
        <v>539</v>
      </c>
      <c r="E49" s="153">
        <f t="shared" si="1"/>
        <v>48.734177215189874</v>
      </c>
      <c r="G49" s="150">
        <v>24344</v>
      </c>
      <c r="H49" s="150">
        <v>15869</v>
      </c>
      <c r="I49" s="150">
        <v>8475</v>
      </c>
      <c r="J49" s="66">
        <f t="shared" si="0"/>
        <v>34.813506408149856</v>
      </c>
    </row>
    <row r="50" spans="1:10" ht="15">
      <c r="A50" s="149"/>
      <c r="B50" s="150"/>
      <c r="C50" s="150"/>
      <c r="D50" s="150"/>
      <c r="E50" s="153"/>
      <c r="G50" s="150"/>
      <c r="H50" s="150"/>
      <c r="I50" s="150"/>
      <c r="J50" s="66"/>
    </row>
    <row r="51" spans="1:10" s="82" customFormat="1" ht="15">
      <c r="A51" s="146" t="s">
        <v>245</v>
      </c>
      <c r="B51" s="147">
        <v>11959</v>
      </c>
      <c r="C51" s="147">
        <v>9737</v>
      </c>
      <c r="D51" s="147">
        <f>SUM(B51-C51)</f>
        <v>2222</v>
      </c>
      <c r="E51" s="151">
        <f t="shared" si="1"/>
        <v>18.58014884187641</v>
      </c>
      <c r="G51" s="147">
        <v>213324</v>
      </c>
      <c r="H51" s="147">
        <v>172518</v>
      </c>
      <c r="I51" s="147">
        <v>40806</v>
      </c>
      <c r="J51" s="124">
        <f t="shared" si="0"/>
        <v>19.128649378410305</v>
      </c>
    </row>
    <row r="52" spans="1:10" ht="15">
      <c r="A52" s="152" t="s">
        <v>246</v>
      </c>
      <c r="B52" s="150">
        <v>2802</v>
      </c>
      <c r="C52" s="150">
        <v>1556</v>
      </c>
      <c r="D52" s="150">
        <v>1246</v>
      </c>
      <c r="E52" s="153">
        <f t="shared" si="1"/>
        <v>44.468236973590294</v>
      </c>
      <c r="G52" s="150">
        <v>84293</v>
      </c>
      <c r="H52" s="150">
        <v>58188</v>
      </c>
      <c r="I52" s="150">
        <v>26105</v>
      </c>
      <c r="J52" s="66">
        <f t="shared" si="0"/>
        <v>30.969356886099675</v>
      </c>
    </row>
    <row r="53" spans="1:10" ht="15">
      <c r="A53" s="152" t="s">
        <v>247</v>
      </c>
      <c r="B53" s="150">
        <v>1207</v>
      </c>
      <c r="C53" s="150">
        <v>844</v>
      </c>
      <c r="D53" s="150">
        <v>363</v>
      </c>
      <c r="E53" s="153">
        <f t="shared" si="1"/>
        <v>30.074565037282518</v>
      </c>
      <c r="G53" s="150">
        <v>22429</v>
      </c>
      <c r="H53" s="150">
        <v>14782</v>
      </c>
      <c r="I53" s="150">
        <v>7647</v>
      </c>
      <c r="J53" s="66">
        <f t="shared" si="0"/>
        <v>34.09425297605778</v>
      </c>
    </row>
    <row r="54" spans="1:10" ht="15">
      <c r="A54" s="152" t="s">
        <v>248</v>
      </c>
      <c r="B54" s="150">
        <v>7950</v>
      </c>
      <c r="C54" s="150">
        <v>7337</v>
      </c>
      <c r="D54" s="150">
        <v>613</v>
      </c>
      <c r="E54" s="153">
        <f t="shared" si="1"/>
        <v>7.710691823899371</v>
      </c>
      <c r="G54" s="150">
        <v>106602</v>
      </c>
      <c r="H54" s="150">
        <v>99548</v>
      </c>
      <c r="I54" s="150">
        <v>7054</v>
      </c>
      <c r="J54" s="66">
        <f t="shared" si="0"/>
        <v>6.617136639087446</v>
      </c>
    </row>
    <row r="55" spans="1:10" ht="15">
      <c r="A55" s="149"/>
      <c r="B55" s="150"/>
      <c r="C55" s="150"/>
      <c r="D55" s="150"/>
      <c r="E55" s="153"/>
      <c r="G55" s="150"/>
      <c r="H55" s="150"/>
      <c r="I55" s="150"/>
      <c r="J55" s="66"/>
    </row>
    <row r="56" spans="1:10" s="82" customFormat="1" ht="15">
      <c r="A56" s="146" t="s">
        <v>249</v>
      </c>
      <c r="B56" s="147">
        <v>18577</v>
      </c>
      <c r="C56" s="147">
        <v>9217</v>
      </c>
      <c r="D56" s="147">
        <f>SUM(B56-C56)</f>
        <v>9360</v>
      </c>
      <c r="E56" s="151">
        <f t="shared" si="1"/>
        <v>50.38488453463961</v>
      </c>
      <c r="G56" s="147">
        <v>157634</v>
      </c>
      <c r="H56" s="147">
        <v>60645</v>
      </c>
      <c r="I56" s="147">
        <v>96989</v>
      </c>
      <c r="J56" s="124">
        <f t="shared" si="0"/>
        <v>61.527969854219265</v>
      </c>
    </row>
    <row r="57" spans="1:10" ht="15">
      <c r="A57" s="152" t="s">
        <v>250</v>
      </c>
      <c r="B57" s="150">
        <v>9196</v>
      </c>
      <c r="C57" s="150">
        <v>2691</v>
      </c>
      <c r="D57" s="150">
        <v>6505</v>
      </c>
      <c r="E57" s="153">
        <f t="shared" si="1"/>
        <v>70.73727707699</v>
      </c>
      <c r="G57" s="150">
        <v>78372</v>
      </c>
      <c r="H57" s="150">
        <v>12037</v>
      </c>
      <c r="I57" s="150">
        <v>66335</v>
      </c>
      <c r="J57" s="66">
        <f t="shared" si="0"/>
        <v>84.64119838717909</v>
      </c>
    </row>
    <row r="58" spans="1:10" ht="15">
      <c r="A58" s="152" t="s">
        <v>251</v>
      </c>
      <c r="B58" s="150">
        <v>208</v>
      </c>
      <c r="C58" s="150">
        <v>98</v>
      </c>
      <c r="D58" s="150">
        <v>110</v>
      </c>
      <c r="E58" s="153">
        <f t="shared" si="1"/>
        <v>52.88461538461539</v>
      </c>
      <c r="G58" s="150">
        <v>1684</v>
      </c>
      <c r="H58" s="150">
        <v>999</v>
      </c>
      <c r="I58" s="150">
        <v>685</v>
      </c>
      <c r="J58" s="66">
        <f t="shared" si="0"/>
        <v>40.67695961995249</v>
      </c>
    </row>
    <row r="59" spans="1:10" ht="15">
      <c r="A59" s="152" t="s">
        <v>252</v>
      </c>
      <c r="B59" s="150">
        <v>6137</v>
      </c>
      <c r="C59" s="150">
        <v>5072</v>
      </c>
      <c r="D59" s="150">
        <v>1065</v>
      </c>
      <c r="E59" s="153">
        <f t="shared" si="1"/>
        <v>17.353755906794852</v>
      </c>
      <c r="G59" s="150">
        <v>48176</v>
      </c>
      <c r="H59" s="150">
        <v>38515</v>
      </c>
      <c r="I59" s="150">
        <v>9661</v>
      </c>
      <c r="J59" s="66">
        <f t="shared" si="0"/>
        <v>20.05355363666556</v>
      </c>
    </row>
    <row r="60" spans="1:10" ht="15">
      <c r="A60" s="152" t="s">
        <v>253</v>
      </c>
      <c r="B60" s="150">
        <v>1994</v>
      </c>
      <c r="C60" s="150">
        <v>589</v>
      </c>
      <c r="D60" s="150">
        <v>1405</v>
      </c>
      <c r="E60" s="153">
        <f t="shared" si="1"/>
        <v>70.46138415245737</v>
      </c>
      <c r="G60" s="150">
        <v>19897</v>
      </c>
      <c r="H60" s="150">
        <v>2747</v>
      </c>
      <c r="I60" s="150">
        <v>17150</v>
      </c>
      <c r="J60" s="66">
        <f t="shared" si="0"/>
        <v>86.19389857767503</v>
      </c>
    </row>
    <row r="61" spans="1:10" ht="15">
      <c r="A61" s="152" t="s">
        <v>254</v>
      </c>
      <c r="B61" s="150">
        <v>28</v>
      </c>
      <c r="C61" s="150">
        <v>14</v>
      </c>
      <c r="D61" s="150">
        <v>14</v>
      </c>
      <c r="E61" s="153">
        <f t="shared" si="1"/>
        <v>50</v>
      </c>
      <c r="G61" s="150">
        <v>598</v>
      </c>
      <c r="H61" s="150">
        <v>357</v>
      </c>
      <c r="I61" s="150">
        <v>241</v>
      </c>
      <c r="J61" s="66">
        <f t="shared" si="0"/>
        <v>40.30100334448161</v>
      </c>
    </row>
    <row r="62" spans="1:10" ht="15">
      <c r="A62" s="152" t="s">
        <v>255</v>
      </c>
      <c r="B62" s="150">
        <v>1014</v>
      </c>
      <c r="C62" s="150">
        <v>753</v>
      </c>
      <c r="D62" s="150">
        <v>261</v>
      </c>
      <c r="E62" s="153">
        <f t="shared" si="1"/>
        <v>25.7396449704142</v>
      </c>
      <c r="G62" s="150">
        <v>8907</v>
      </c>
      <c r="H62" s="150">
        <v>5990</v>
      </c>
      <c r="I62" s="150">
        <v>2917</v>
      </c>
      <c r="J62" s="66">
        <f t="shared" si="0"/>
        <v>32.74952284719883</v>
      </c>
    </row>
    <row r="63" spans="1:10" ht="15">
      <c r="A63" s="149"/>
      <c r="B63" s="150"/>
      <c r="C63" s="150"/>
      <c r="D63" s="150"/>
      <c r="E63" s="153"/>
      <c r="G63" s="150"/>
      <c r="H63" s="150"/>
      <c r="I63" s="150"/>
      <c r="J63" s="66"/>
    </row>
    <row r="64" spans="1:10" s="82" customFormat="1" ht="15">
      <c r="A64" s="146" t="s">
        <v>256</v>
      </c>
      <c r="B64" s="147">
        <v>8557</v>
      </c>
      <c r="C64" s="147">
        <v>4395</v>
      </c>
      <c r="D64" s="147">
        <v>4162</v>
      </c>
      <c r="E64" s="151">
        <f t="shared" si="1"/>
        <v>48.63854154493397</v>
      </c>
      <c r="G64" s="147">
        <v>49476</v>
      </c>
      <c r="H64" s="147">
        <v>26723</v>
      </c>
      <c r="I64" s="147">
        <v>22753</v>
      </c>
      <c r="J64" s="124">
        <f t="shared" si="0"/>
        <v>45.98795375535613</v>
      </c>
    </row>
    <row r="65" spans="1:9" ht="15">
      <c r="A65" s="144"/>
      <c r="B65" s="150"/>
      <c r="C65" s="150"/>
      <c r="D65" s="150"/>
      <c r="E65" s="149"/>
      <c r="G65" s="79"/>
      <c r="H65" s="79"/>
      <c r="I65" s="79"/>
    </row>
    <row r="66" spans="1:9" ht="15">
      <c r="A66" s="144" t="s">
        <v>206</v>
      </c>
      <c r="B66" s="150"/>
      <c r="C66" s="150"/>
      <c r="D66" s="150"/>
      <c r="E66" s="149"/>
      <c r="G66" s="79"/>
      <c r="H66" s="79"/>
      <c r="I66" s="79"/>
    </row>
    <row r="67" spans="1:9" ht="15">
      <c r="A67" s="149"/>
      <c r="B67" s="150"/>
      <c r="C67" s="150"/>
      <c r="D67" s="150"/>
      <c r="E67" s="149"/>
      <c r="G67" s="79"/>
      <c r="H67" s="79"/>
      <c r="I67" s="79"/>
    </row>
    <row r="68" spans="1:9" ht="15">
      <c r="A68" s="149"/>
      <c r="B68" s="150"/>
      <c r="C68" s="150"/>
      <c r="D68" s="150"/>
      <c r="E68" s="149"/>
      <c r="G68" s="79"/>
      <c r="H68" s="79"/>
      <c r="I68" s="79"/>
    </row>
    <row r="69" spans="1:9" ht="15">
      <c r="A69" s="149"/>
      <c r="B69" s="150"/>
      <c r="C69" s="150"/>
      <c r="D69" s="150"/>
      <c r="E69" s="149"/>
      <c r="G69" s="79"/>
      <c r="H69" s="79"/>
      <c r="I69" s="79"/>
    </row>
    <row r="70" spans="1:9" ht="15">
      <c r="A70" s="149"/>
      <c r="B70" s="150"/>
      <c r="C70" s="150"/>
      <c r="D70" s="150"/>
      <c r="E70" s="149"/>
      <c r="G70" s="79"/>
      <c r="H70" s="79"/>
      <c r="I70" s="79"/>
    </row>
    <row r="71" spans="1:9" ht="15">
      <c r="A71" s="149"/>
      <c r="B71" s="150"/>
      <c r="C71" s="150"/>
      <c r="D71" s="150"/>
      <c r="E71" s="149"/>
      <c r="G71" s="79"/>
      <c r="H71" s="79"/>
      <c r="I71" s="79"/>
    </row>
    <row r="72" spans="1:9" ht="15">
      <c r="A72" s="149"/>
      <c r="B72" s="150"/>
      <c r="C72" s="150"/>
      <c r="D72" s="150"/>
      <c r="E72" s="149"/>
      <c r="G72" s="79"/>
      <c r="H72" s="79"/>
      <c r="I72" s="79"/>
    </row>
    <row r="73" spans="1:9" ht="15">
      <c r="A73" s="149"/>
      <c r="B73" s="150"/>
      <c r="C73" s="150"/>
      <c r="D73" s="150"/>
      <c r="E73" s="149"/>
      <c r="G73" s="79"/>
      <c r="H73" s="79"/>
      <c r="I73" s="79"/>
    </row>
    <row r="74" spans="1:9" ht="15">
      <c r="A74" s="149"/>
      <c r="B74" s="150"/>
      <c r="C74" s="150"/>
      <c r="D74" s="150"/>
      <c r="E74" s="149"/>
      <c r="G74" s="79"/>
      <c r="H74" s="79"/>
      <c r="I74" s="79"/>
    </row>
    <row r="75" spans="1:9" ht="15">
      <c r="A75" s="149"/>
      <c r="B75" s="150"/>
      <c r="C75" s="150"/>
      <c r="D75" s="150"/>
      <c r="E75" s="149"/>
      <c r="G75" s="79"/>
      <c r="H75" s="79"/>
      <c r="I75" s="79"/>
    </row>
    <row r="76" spans="1:9" ht="15">
      <c r="A76" s="149"/>
      <c r="B76" s="150"/>
      <c r="C76" s="150"/>
      <c r="D76" s="150"/>
      <c r="E76" s="149"/>
      <c r="G76" s="79"/>
      <c r="H76" s="79"/>
      <c r="I76" s="79"/>
    </row>
    <row r="77" spans="1:9" ht="15">
      <c r="A77" s="149"/>
      <c r="B77" s="150"/>
      <c r="C77" s="150"/>
      <c r="D77" s="150"/>
      <c r="E77" s="149"/>
      <c r="G77" s="79"/>
      <c r="H77" s="79"/>
      <c r="I77" s="79"/>
    </row>
    <row r="78" spans="1:9" ht="15">
      <c r="A78" s="149"/>
      <c r="B78" s="150"/>
      <c r="C78" s="150"/>
      <c r="D78" s="150"/>
      <c r="E78" s="149"/>
      <c r="G78" s="79"/>
      <c r="H78" s="79"/>
      <c r="I78" s="79"/>
    </row>
    <row r="79" spans="1:9" ht="15">
      <c r="A79" s="149"/>
      <c r="B79" s="150"/>
      <c r="C79" s="150"/>
      <c r="D79" s="150"/>
      <c r="E79" s="149"/>
      <c r="G79" s="79"/>
      <c r="H79" s="79"/>
      <c r="I79" s="79"/>
    </row>
    <row r="80" spans="1:9" ht="15">
      <c r="A80" s="149"/>
      <c r="B80" s="150"/>
      <c r="C80" s="150"/>
      <c r="D80" s="150"/>
      <c r="E80" s="149"/>
      <c r="G80" s="79"/>
      <c r="H80" s="79"/>
      <c r="I80" s="79"/>
    </row>
    <row r="81" spans="1:9" ht="15">
      <c r="A81" s="149"/>
      <c r="B81" s="150"/>
      <c r="C81" s="150"/>
      <c r="D81" s="150"/>
      <c r="E81" s="149"/>
      <c r="G81" s="79"/>
      <c r="H81" s="79"/>
      <c r="I81" s="79"/>
    </row>
    <row r="82" spans="1:9" ht="15">
      <c r="A82" s="149"/>
      <c r="B82" s="150"/>
      <c r="C82" s="150"/>
      <c r="D82" s="150"/>
      <c r="E82" s="149"/>
      <c r="G82" s="79"/>
      <c r="H82" s="79"/>
      <c r="I82" s="79"/>
    </row>
    <row r="83" spans="1:9" ht="15">
      <c r="A83" s="149"/>
      <c r="B83" s="150"/>
      <c r="C83" s="150"/>
      <c r="D83" s="150"/>
      <c r="E83" s="149"/>
      <c r="G83" s="79"/>
      <c r="H83" s="79"/>
      <c r="I83" s="79"/>
    </row>
    <row r="84" spans="1:9" ht="15">
      <c r="A84" s="149"/>
      <c r="B84" s="150"/>
      <c r="C84" s="150"/>
      <c r="D84" s="150"/>
      <c r="E84" s="149"/>
      <c r="G84" s="79"/>
      <c r="H84" s="79"/>
      <c r="I84" s="79"/>
    </row>
    <row r="85" spans="1:9" ht="15">
      <c r="A85" s="149"/>
      <c r="B85" s="150"/>
      <c r="C85" s="150"/>
      <c r="D85" s="150"/>
      <c r="E85" s="149"/>
      <c r="G85" s="79"/>
      <c r="H85" s="79"/>
      <c r="I85" s="79"/>
    </row>
    <row r="86" spans="1:9" ht="15">
      <c r="A86" s="149"/>
      <c r="B86" s="150"/>
      <c r="C86" s="150"/>
      <c r="D86" s="150"/>
      <c r="E86" s="149"/>
      <c r="G86" s="79"/>
      <c r="H86" s="79"/>
      <c r="I86" s="79"/>
    </row>
    <row r="87" spans="1:9" ht="15">
      <c r="A87" s="149"/>
      <c r="B87" s="150"/>
      <c r="C87" s="150"/>
      <c r="D87" s="150"/>
      <c r="E87" s="149"/>
      <c r="G87" s="79"/>
      <c r="H87" s="79"/>
      <c r="I87" s="79"/>
    </row>
    <row r="88" spans="1:9" ht="15">
      <c r="A88" s="149"/>
      <c r="B88" s="150"/>
      <c r="C88" s="150"/>
      <c r="D88" s="150"/>
      <c r="E88" s="149"/>
      <c r="G88" s="79"/>
      <c r="H88" s="79"/>
      <c r="I88" s="79"/>
    </row>
    <row r="89" spans="1:9" ht="15">
      <c r="A89" s="149"/>
      <c r="B89" s="150"/>
      <c r="C89" s="150"/>
      <c r="D89" s="150"/>
      <c r="E89" s="149"/>
      <c r="G89" s="79"/>
      <c r="H89" s="79"/>
      <c r="I89" s="79"/>
    </row>
    <row r="90" spans="1:9" ht="15">
      <c r="A90" s="149"/>
      <c r="B90" s="150"/>
      <c r="C90" s="150"/>
      <c r="D90" s="150"/>
      <c r="E90" s="149"/>
      <c r="G90" s="79"/>
      <c r="H90" s="79"/>
      <c r="I90" s="79"/>
    </row>
    <row r="91" spans="1:9" ht="15">
      <c r="A91" s="149"/>
      <c r="B91" s="150"/>
      <c r="C91" s="150"/>
      <c r="D91" s="150"/>
      <c r="E91" s="149"/>
      <c r="G91" s="79"/>
      <c r="H91" s="79"/>
      <c r="I91" s="79"/>
    </row>
    <row r="92" spans="1:9" ht="15">
      <c r="A92" s="149"/>
      <c r="B92" s="150"/>
      <c r="C92" s="150"/>
      <c r="D92" s="150"/>
      <c r="E92" s="149"/>
      <c r="G92" s="79"/>
      <c r="H92" s="79"/>
      <c r="I92" s="79"/>
    </row>
    <row r="93" spans="1:9" ht="15">
      <c r="A93" s="149"/>
      <c r="B93" s="150"/>
      <c r="C93" s="150"/>
      <c r="D93" s="150"/>
      <c r="E93" s="149"/>
      <c r="G93" s="79"/>
      <c r="H93" s="79"/>
      <c r="I93" s="79"/>
    </row>
    <row r="94" spans="1:9" ht="15">
      <c r="A94" s="149"/>
      <c r="B94" s="150"/>
      <c r="C94" s="150"/>
      <c r="D94" s="150"/>
      <c r="E94" s="149"/>
      <c r="G94" s="79"/>
      <c r="H94" s="79"/>
      <c r="I94" s="79"/>
    </row>
    <row r="95" spans="1:9" ht="15">
      <c r="A95" s="149"/>
      <c r="B95" s="150"/>
      <c r="C95" s="150"/>
      <c r="D95" s="150"/>
      <c r="E95" s="149"/>
      <c r="G95" s="79"/>
      <c r="H95" s="79"/>
      <c r="I95" s="79"/>
    </row>
    <row r="96" spans="1:9" ht="15">
      <c r="A96" s="149"/>
      <c r="B96" s="150"/>
      <c r="C96" s="150"/>
      <c r="D96" s="150"/>
      <c r="E96" s="149"/>
      <c r="G96" s="79"/>
      <c r="H96" s="79"/>
      <c r="I96" s="79"/>
    </row>
    <row r="97" spans="1:9" ht="15">
      <c r="A97" s="149"/>
      <c r="B97" s="150"/>
      <c r="C97" s="150"/>
      <c r="D97" s="150"/>
      <c r="E97" s="149"/>
      <c r="G97" s="79"/>
      <c r="H97" s="79"/>
      <c r="I97" s="79"/>
    </row>
    <row r="98" spans="1:9" ht="15">
      <c r="A98" s="149"/>
      <c r="B98" s="150"/>
      <c r="C98" s="150"/>
      <c r="D98" s="150"/>
      <c r="E98" s="149"/>
      <c r="G98" s="79"/>
      <c r="H98" s="79"/>
      <c r="I98" s="79"/>
    </row>
    <row r="99" spans="1:9" ht="15">
      <c r="A99" s="149"/>
      <c r="B99" s="150"/>
      <c r="C99" s="150"/>
      <c r="D99" s="150"/>
      <c r="E99" s="149"/>
      <c r="G99" s="79"/>
      <c r="H99" s="79"/>
      <c r="I99" s="79"/>
    </row>
    <row r="100" spans="1:9" ht="15">
      <c r="A100" s="149"/>
      <c r="B100" s="150"/>
      <c r="C100" s="150"/>
      <c r="D100" s="150"/>
      <c r="E100" s="149"/>
      <c r="G100" s="79"/>
      <c r="H100" s="79"/>
      <c r="I100" s="79"/>
    </row>
    <row r="101" spans="1:9" ht="15">
      <c r="A101" s="149"/>
      <c r="B101" s="150"/>
      <c r="C101" s="150"/>
      <c r="D101" s="150"/>
      <c r="E101" s="149"/>
      <c r="G101" s="79"/>
      <c r="H101" s="79"/>
      <c r="I101" s="79"/>
    </row>
    <row r="102" spans="1:9" ht="15">
      <c r="A102" s="149"/>
      <c r="B102" s="150"/>
      <c r="C102" s="150"/>
      <c r="D102" s="150"/>
      <c r="E102" s="149"/>
      <c r="G102" s="79"/>
      <c r="H102" s="79"/>
      <c r="I102" s="79"/>
    </row>
    <row r="103" spans="1:9" ht="15">
      <c r="A103" s="149"/>
      <c r="B103" s="150"/>
      <c r="C103" s="150"/>
      <c r="D103" s="150"/>
      <c r="E103" s="149"/>
      <c r="G103" s="79"/>
      <c r="H103" s="79"/>
      <c r="I103" s="79"/>
    </row>
    <row r="104" spans="1:9" ht="15">
      <c r="A104" s="149"/>
      <c r="B104" s="150"/>
      <c r="C104" s="150"/>
      <c r="D104" s="150"/>
      <c r="E104" s="149"/>
      <c r="G104" s="79"/>
      <c r="H104" s="79"/>
      <c r="I104" s="79"/>
    </row>
    <row r="105" spans="1:9" ht="15">
      <c r="A105" s="149"/>
      <c r="B105" s="150"/>
      <c r="C105" s="150"/>
      <c r="D105" s="150"/>
      <c r="E105" s="149"/>
      <c r="G105" s="79"/>
      <c r="H105" s="79"/>
      <c r="I105" s="79"/>
    </row>
    <row r="106" spans="1:9" ht="15">
      <c r="A106" s="149"/>
      <c r="B106" s="150"/>
      <c r="C106" s="150"/>
      <c r="D106" s="150"/>
      <c r="E106" s="149"/>
      <c r="G106" s="79"/>
      <c r="H106" s="79"/>
      <c r="I106" s="79"/>
    </row>
    <row r="107" spans="1:9" ht="15">
      <c r="A107" s="149"/>
      <c r="B107" s="150"/>
      <c r="C107" s="150"/>
      <c r="D107" s="150"/>
      <c r="E107" s="149"/>
      <c r="G107" s="79"/>
      <c r="H107" s="79"/>
      <c r="I107" s="79"/>
    </row>
    <row r="108" spans="1:9" ht="15">
      <c r="A108" s="149"/>
      <c r="B108" s="150"/>
      <c r="C108" s="150"/>
      <c r="D108" s="150"/>
      <c r="E108" s="149"/>
      <c r="G108" s="79"/>
      <c r="H108" s="79"/>
      <c r="I108" s="79"/>
    </row>
    <row r="109" spans="1:9" ht="15">
      <c r="A109" s="149"/>
      <c r="B109" s="150"/>
      <c r="C109" s="150"/>
      <c r="D109" s="150"/>
      <c r="E109" s="149"/>
      <c r="G109" s="79"/>
      <c r="H109" s="79"/>
      <c r="I109" s="79"/>
    </row>
    <row r="110" spans="1:9" ht="15">
      <c r="A110" s="149"/>
      <c r="B110" s="150"/>
      <c r="C110" s="150"/>
      <c r="D110" s="150"/>
      <c r="E110" s="149"/>
      <c r="G110" s="79"/>
      <c r="H110" s="79"/>
      <c r="I110" s="79"/>
    </row>
    <row r="111" spans="1:9" ht="15">
      <c r="A111" s="149"/>
      <c r="B111" s="150"/>
      <c r="C111" s="150"/>
      <c r="D111" s="150"/>
      <c r="E111" s="149"/>
      <c r="G111" s="79"/>
      <c r="H111" s="79"/>
      <c r="I111" s="79"/>
    </row>
    <row r="112" spans="1:9" ht="15">
      <c r="A112" s="149"/>
      <c r="B112" s="150"/>
      <c r="C112" s="150"/>
      <c r="D112" s="150"/>
      <c r="E112" s="149"/>
      <c r="G112" s="79"/>
      <c r="H112" s="79"/>
      <c r="I112" s="79"/>
    </row>
    <row r="113" spans="1:9" ht="15">
      <c r="A113" s="149"/>
      <c r="B113" s="150"/>
      <c r="C113" s="150"/>
      <c r="D113" s="150"/>
      <c r="E113" s="149"/>
      <c r="G113" s="79"/>
      <c r="H113" s="79"/>
      <c r="I113" s="79"/>
    </row>
    <row r="114" spans="1:9" ht="15">
      <c r="A114" s="149"/>
      <c r="B114" s="150"/>
      <c r="C114" s="150"/>
      <c r="D114" s="150"/>
      <c r="E114" s="149"/>
      <c r="G114" s="79"/>
      <c r="H114" s="79"/>
      <c r="I114" s="79"/>
    </row>
    <row r="115" spans="1:9" ht="15">
      <c r="A115" s="149"/>
      <c r="B115" s="150"/>
      <c r="C115" s="150"/>
      <c r="D115" s="150"/>
      <c r="E115" s="149"/>
      <c r="G115" s="79"/>
      <c r="H115" s="79"/>
      <c r="I115" s="79"/>
    </row>
    <row r="116" spans="1:9" ht="15">
      <c r="A116" s="149"/>
      <c r="B116" s="150"/>
      <c r="C116" s="150"/>
      <c r="D116" s="150"/>
      <c r="E116" s="149"/>
      <c r="G116" s="79"/>
      <c r="H116" s="79"/>
      <c r="I116" s="79"/>
    </row>
    <row r="117" spans="1:9" ht="15">
      <c r="A117" s="149"/>
      <c r="B117" s="150"/>
      <c r="C117" s="150"/>
      <c r="D117" s="150"/>
      <c r="E117" s="149"/>
      <c r="G117" s="79"/>
      <c r="H117" s="79"/>
      <c r="I117" s="79"/>
    </row>
    <row r="118" spans="1:9" ht="15">
      <c r="A118" s="149"/>
      <c r="B118" s="150"/>
      <c r="C118" s="150"/>
      <c r="D118" s="150"/>
      <c r="E118" s="149"/>
      <c r="G118" s="79"/>
      <c r="H118" s="79"/>
      <c r="I118" s="79"/>
    </row>
    <row r="119" spans="1:9" ht="15">
      <c r="A119" s="149"/>
      <c r="B119" s="150"/>
      <c r="C119" s="150"/>
      <c r="D119" s="150"/>
      <c r="E119" s="149"/>
      <c r="G119" s="79"/>
      <c r="H119" s="79"/>
      <c r="I119" s="79"/>
    </row>
    <row r="120" spans="1:9" ht="15">
      <c r="A120" s="149"/>
      <c r="B120" s="150"/>
      <c r="C120" s="150"/>
      <c r="D120" s="150"/>
      <c r="E120" s="149"/>
      <c r="G120" s="79"/>
      <c r="H120" s="79"/>
      <c r="I120" s="79"/>
    </row>
    <row r="121" spans="1:9" ht="15">
      <c r="A121" s="149"/>
      <c r="B121" s="150"/>
      <c r="C121" s="150"/>
      <c r="D121" s="150"/>
      <c r="E121" s="149"/>
      <c r="G121" s="79"/>
      <c r="H121" s="79"/>
      <c r="I121" s="79"/>
    </row>
    <row r="122" spans="1:9" ht="15">
      <c r="A122" s="149"/>
      <c r="B122" s="150"/>
      <c r="C122" s="150"/>
      <c r="D122" s="150"/>
      <c r="E122" s="149"/>
      <c r="G122" s="79"/>
      <c r="H122" s="79"/>
      <c r="I122" s="79"/>
    </row>
    <row r="123" spans="1:9" ht="15">
      <c r="A123" s="149"/>
      <c r="B123" s="150"/>
      <c r="C123" s="150"/>
      <c r="D123" s="150"/>
      <c r="E123" s="149"/>
      <c r="G123" s="79"/>
      <c r="H123" s="79"/>
      <c r="I123" s="79"/>
    </row>
    <row r="124" spans="1:9" ht="15">
      <c r="A124" s="149"/>
      <c r="B124" s="150"/>
      <c r="C124" s="150"/>
      <c r="D124" s="150"/>
      <c r="E124" s="149"/>
      <c r="G124" s="79"/>
      <c r="H124" s="79"/>
      <c r="I124" s="79"/>
    </row>
    <row r="125" spans="1:9" ht="15">
      <c r="A125" s="149"/>
      <c r="B125" s="150"/>
      <c r="C125" s="150"/>
      <c r="D125" s="150"/>
      <c r="E125" s="149"/>
      <c r="G125" s="79"/>
      <c r="H125" s="79"/>
      <c r="I125" s="79"/>
    </row>
    <row r="126" spans="1:9" ht="15">
      <c r="A126" s="149"/>
      <c r="B126" s="150"/>
      <c r="C126" s="150"/>
      <c r="D126" s="150"/>
      <c r="E126" s="149"/>
      <c r="G126" s="79"/>
      <c r="H126" s="79"/>
      <c r="I126" s="79"/>
    </row>
    <row r="127" spans="1:9" ht="15">
      <c r="A127" s="149"/>
      <c r="B127" s="150"/>
      <c r="C127" s="150"/>
      <c r="D127" s="150"/>
      <c r="E127" s="149"/>
      <c r="G127" s="79"/>
      <c r="H127" s="79"/>
      <c r="I127" s="79"/>
    </row>
    <row r="128" spans="1:9" ht="15">
      <c r="A128" s="149"/>
      <c r="B128" s="150"/>
      <c r="C128" s="150"/>
      <c r="D128" s="150"/>
      <c r="E128" s="149"/>
      <c r="G128" s="79"/>
      <c r="H128" s="79"/>
      <c r="I128" s="79"/>
    </row>
    <row r="129" spans="1:9" ht="15">
      <c r="A129" s="149"/>
      <c r="B129" s="150"/>
      <c r="C129" s="150"/>
      <c r="D129" s="150"/>
      <c r="E129" s="149"/>
      <c r="G129" s="79"/>
      <c r="H129" s="79"/>
      <c r="I129" s="79"/>
    </row>
    <row r="130" spans="1:9" ht="15">
      <c r="A130" s="149"/>
      <c r="B130" s="150"/>
      <c r="C130" s="150"/>
      <c r="D130" s="150"/>
      <c r="E130" s="149"/>
      <c r="G130" s="79"/>
      <c r="H130" s="79"/>
      <c r="I130" s="79"/>
    </row>
    <row r="131" spans="1:9" ht="15">
      <c r="A131" s="149"/>
      <c r="B131" s="150"/>
      <c r="C131" s="150"/>
      <c r="D131" s="150"/>
      <c r="E131" s="149"/>
      <c r="G131" s="79"/>
      <c r="H131" s="79"/>
      <c r="I131" s="79"/>
    </row>
    <row r="132" spans="1:9" ht="15">
      <c r="A132" s="149"/>
      <c r="B132" s="150"/>
      <c r="C132" s="150"/>
      <c r="D132" s="150"/>
      <c r="E132" s="149"/>
      <c r="G132" s="79"/>
      <c r="H132" s="79"/>
      <c r="I132" s="79"/>
    </row>
    <row r="133" spans="1:9" ht="15">
      <c r="A133" s="149"/>
      <c r="B133" s="150"/>
      <c r="C133" s="150"/>
      <c r="D133" s="150"/>
      <c r="E133" s="149"/>
      <c r="G133" s="79"/>
      <c r="H133" s="79"/>
      <c r="I133" s="79"/>
    </row>
    <row r="134" spans="1:9" ht="15">
      <c r="A134" s="149"/>
      <c r="B134" s="150"/>
      <c r="C134" s="150"/>
      <c r="D134" s="150"/>
      <c r="E134" s="149"/>
      <c r="G134" s="79"/>
      <c r="H134" s="79"/>
      <c r="I134" s="79"/>
    </row>
    <row r="135" spans="1:9" ht="15">
      <c r="A135" s="149"/>
      <c r="B135" s="150"/>
      <c r="C135" s="150"/>
      <c r="D135" s="150"/>
      <c r="E135" s="149"/>
      <c r="G135" s="79"/>
      <c r="H135" s="79"/>
      <c r="I135" s="79"/>
    </row>
    <row r="136" spans="1:9" ht="15">
      <c r="A136" s="149"/>
      <c r="B136" s="150"/>
      <c r="C136" s="150"/>
      <c r="D136" s="150"/>
      <c r="E136" s="149"/>
      <c r="G136" s="79"/>
      <c r="H136" s="79"/>
      <c r="I136" s="79"/>
    </row>
    <row r="137" spans="1:9" ht="15">
      <c r="A137" s="149"/>
      <c r="B137" s="150"/>
      <c r="C137" s="150"/>
      <c r="D137" s="150"/>
      <c r="E137" s="149"/>
      <c r="G137" s="79"/>
      <c r="H137" s="79"/>
      <c r="I137" s="79"/>
    </row>
    <row r="138" spans="1:9" ht="15">
      <c r="A138" s="149"/>
      <c r="B138" s="150"/>
      <c r="C138" s="150"/>
      <c r="D138" s="150"/>
      <c r="E138" s="149"/>
      <c r="G138" s="79"/>
      <c r="H138" s="79"/>
      <c r="I138" s="79"/>
    </row>
    <row r="139" spans="1:9" ht="15">
      <c r="A139" s="149"/>
      <c r="B139" s="150"/>
      <c r="C139" s="150"/>
      <c r="D139" s="150"/>
      <c r="E139" s="149"/>
      <c r="G139" s="79"/>
      <c r="H139" s="79"/>
      <c r="I139" s="79"/>
    </row>
    <row r="140" spans="1:9" ht="15">
      <c r="A140" s="149"/>
      <c r="B140" s="150"/>
      <c r="C140" s="150"/>
      <c r="D140" s="150"/>
      <c r="E140" s="149"/>
      <c r="G140" s="79"/>
      <c r="H140" s="79"/>
      <c r="I140" s="79"/>
    </row>
    <row r="141" spans="1:9" ht="15">
      <c r="A141" s="149"/>
      <c r="B141" s="150"/>
      <c r="C141" s="150"/>
      <c r="D141" s="150"/>
      <c r="E141" s="149"/>
      <c r="G141" s="79"/>
      <c r="H141" s="79"/>
      <c r="I141" s="79"/>
    </row>
    <row r="142" spans="1:9" ht="15">
      <c r="A142" s="149"/>
      <c r="B142" s="150"/>
      <c r="C142" s="150"/>
      <c r="D142" s="150"/>
      <c r="E142" s="149"/>
      <c r="G142" s="79"/>
      <c r="H142" s="79"/>
      <c r="I142" s="79"/>
    </row>
    <row r="143" spans="1:9" ht="15">
      <c r="A143" s="149"/>
      <c r="B143" s="150"/>
      <c r="C143" s="150"/>
      <c r="D143" s="150"/>
      <c r="E143" s="149"/>
      <c r="G143" s="79"/>
      <c r="H143" s="79"/>
      <c r="I143" s="79"/>
    </row>
    <row r="144" spans="1:9" ht="15">
      <c r="A144" s="149"/>
      <c r="B144" s="150"/>
      <c r="C144" s="150"/>
      <c r="D144" s="150"/>
      <c r="E144" s="149"/>
      <c r="G144" s="79"/>
      <c r="H144" s="79"/>
      <c r="I144" s="79"/>
    </row>
    <row r="145" spans="1:9" ht="15">
      <c r="A145" s="149"/>
      <c r="B145" s="150"/>
      <c r="C145" s="150"/>
      <c r="D145" s="150"/>
      <c r="E145" s="149"/>
      <c r="G145" s="79"/>
      <c r="H145" s="79"/>
      <c r="I145" s="79"/>
    </row>
    <row r="146" spans="1:9" ht="15">
      <c r="A146" s="149"/>
      <c r="B146" s="150"/>
      <c r="C146" s="150"/>
      <c r="D146" s="150"/>
      <c r="E146" s="149"/>
      <c r="G146" s="79"/>
      <c r="H146" s="79"/>
      <c r="I146" s="79"/>
    </row>
    <row r="147" spans="1:9" ht="15">
      <c r="A147" s="149"/>
      <c r="B147" s="150"/>
      <c r="C147" s="150"/>
      <c r="D147" s="150"/>
      <c r="E147" s="149"/>
      <c r="G147" s="79"/>
      <c r="H147" s="79"/>
      <c r="I147" s="79"/>
    </row>
    <row r="148" spans="1:9" ht="15">
      <c r="A148" s="149"/>
      <c r="B148" s="150"/>
      <c r="C148" s="150"/>
      <c r="D148" s="150"/>
      <c r="E148" s="149"/>
      <c r="G148" s="79"/>
      <c r="H148" s="79"/>
      <c r="I148" s="79"/>
    </row>
    <row r="149" spans="1:9" ht="15">
      <c r="A149" s="149"/>
      <c r="B149" s="150"/>
      <c r="C149" s="150"/>
      <c r="D149" s="150"/>
      <c r="E149" s="149"/>
      <c r="G149" s="79"/>
      <c r="H149" s="79"/>
      <c r="I149" s="79"/>
    </row>
    <row r="150" spans="1:9" ht="15">
      <c r="A150" s="149"/>
      <c r="B150" s="150"/>
      <c r="C150" s="150"/>
      <c r="D150" s="150"/>
      <c r="E150" s="149"/>
      <c r="G150" s="79"/>
      <c r="H150" s="79"/>
      <c r="I150" s="79"/>
    </row>
    <row r="151" spans="1:9" ht="15">
      <c r="A151" s="149"/>
      <c r="B151" s="150"/>
      <c r="C151" s="150"/>
      <c r="D151" s="150"/>
      <c r="E151" s="149"/>
      <c r="G151" s="79"/>
      <c r="H151" s="79"/>
      <c r="I151" s="79"/>
    </row>
    <row r="152" spans="1:9" ht="15">
      <c r="A152" s="149"/>
      <c r="B152" s="150"/>
      <c r="C152" s="150"/>
      <c r="D152" s="150"/>
      <c r="E152" s="149"/>
      <c r="G152" s="79"/>
      <c r="H152" s="79"/>
      <c r="I152" s="79"/>
    </row>
    <row r="153" spans="1:9" ht="15">
      <c r="A153" s="149"/>
      <c r="B153" s="150"/>
      <c r="C153" s="150"/>
      <c r="D153" s="150"/>
      <c r="E153" s="149"/>
      <c r="G153" s="79"/>
      <c r="H153" s="79"/>
      <c r="I153" s="79"/>
    </row>
    <row r="154" spans="1:9" ht="15">
      <c r="A154" s="149"/>
      <c r="B154" s="150"/>
      <c r="C154" s="150"/>
      <c r="D154" s="150"/>
      <c r="E154" s="149"/>
      <c r="G154" s="79"/>
      <c r="H154" s="79"/>
      <c r="I154" s="79"/>
    </row>
    <row r="155" spans="1:9" ht="15">
      <c r="A155" s="149"/>
      <c r="B155" s="150"/>
      <c r="C155" s="150"/>
      <c r="D155" s="150"/>
      <c r="E155" s="149"/>
      <c r="G155" s="79"/>
      <c r="H155" s="79"/>
      <c r="I155" s="79"/>
    </row>
    <row r="156" spans="1:9" ht="15">
      <c r="A156" s="149"/>
      <c r="B156" s="150"/>
      <c r="C156" s="150"/>
      <c r="D156" s="150"/>
      <c r="E156" s="149"/>
      <c r="G156" s="79"/>
      <c r="H156" s="79"/>
      <c r="I156" s="79"/>
    </row>
    <row r="157" spans="1:9" ht="15">
      <c r="A157" s="149"/>
      <c r="B157" s="150"/>
      <c r="C157" s="150"/>
      <c r="D157" s="150"/>
      <c r="E157" s="149"/>
      <c r="G157" s="79"/>
      <c r="H157" s="79"/>
      <c r="I157" s="79"/>
    </row>
    <row r="158" spans="1:9" ht="15">
      <c r="A158" s="149"/>
      <c r="B158" s="150"/>
      <c r="C158" s="150"/>
      <c r="D158" s="150"/>
      <c r="E158" s="149"/>
      <c r="G158" s="79"/>
      <c r="H158" s="79"/>
      <c r="I158" s="79"/>
    </row>
    <row r="159" spans="1:9" ht="15">
      <c r="A159" s="149"/>
      <c r="B159" s="150"/>
      <c r="C159" s="150"/>
      <c r="D159" s="150"/>
      <c r="E159" s="149"/>
      <c r="G159" s="79"/>
      <c r="H159" s="79"/>
      <c r="I159" s="79"/>
    </row>
    <row r="160" spans="1:9" ht="15">
      <c r="A160" s="149"/>
      <c r="B160" s="150"/>
      <c r="C160" s="150"/>
      <c r="D160" s="150"/>
      <c r="E160" s="149"/>
      <c r="G160" s="79"/>
      <c r="H160" s="79"/>
      <c r="I160" s="79"/>
    </row>
    <row r="161" spans="1:9" ht="15">
      <c r="A161" s="149"/>
      <c r="B161" s="150"/>
      <c r="C161" s="150"/>
      <c r="D161" s="150"/>
      <c r="E161" s="149"/>
      <c r="G161" s="79"/>
      <c r="H161" s="79"/>
      <c r="I161" s="79"/>
    </row>
    <row r="162" spans="1:9" ht="15">
      <c r="A162" s="149"/>
      <c r="B162" s="150"/>
      <c r="C162" s="150"/>
      <c r="D162" s="150"/>
      <c r="E162" s="149"/>
      <c r="G162" s="79"/>
      <c r="H162" s="79"/>
      <c r="I162" s="79"/>
    </row>
    <row r="163" spans="1:9" ht="15">
      <c r="A163" s="149"/>
      <c r="B163" s="150"/>
      <c r="C163" s="150"/>
      <c r="D163" s="150"/>
      <c r="E163" s="149"/>
      <c r="G163" s="79"/>
      <c r="H163" s="79"/>
      <c r="I163" s="79"/>
    </row>
    <row r="164" spans="1:9" ht="15">
      <c r="A164" s="149"/>
      <c r="B164" s="150"/>
      <c r="C164" s="150"/>
      <c r="D164" s="150"/>
      <c r="E164" s="149"/>
      <c r="G164" s="79"/>
      <c r="H164" s="79"/>
      <c r="I164" s="79"/>
    </row>
    <row r="165" spans="1:9" ht="15">
      <c r="A165" s="149"/>
      <c r="B165" s="150"/>
      <c r="C165" s="150"/>
      <c r="D165" s="150"/>
      <c r="E165" s="149"/>
      <c r="G165" s="79"/>
      <c r="H165" s="79"/>
      <c r="I165" s="79"/>
    </row>
    <row r="166" spans="1:9" ht="15">
      <c r="A166" s="149"/>
      <c r="B166" s="150"/>
      <c r="C166" s="150"/>
      <c r="D166" s="150"/>
      <c r="E166" s="149"/>
      <c r="G166" s="79"/>
      <c r="H166" s="79"/>
      <c r="I166" s="79"/>
    </row>
    <row r="167" spans="1:9" ht="15">
      <c r="A167" s="149"/>
      <c r="B167" s="150"/>
      <c r="C167" s="150"/>
      <c r="D167" s="150"/>
      <c r="E167" s="149"/>
      <c r="G167" s="79"/>
      <c r="H167" s="79"/>
      <c r="I167" s="79"/>
    </row>
    <row r="168" spans="1:9" ht="15">
      <c r="A168" s="149"/>
      <c r="B168" s="150"/>
      <c r="C168" s="150"/>
      <c r="D168" s="150"/>
      <c r="E168" s="149"/>
      <c r="G168" s="79"/>
      <c r="H168" s="79"/>
      <c r="I168" s="79"/>
    </row>
    <row r="169" spans="1:9" ht="15">
      <c r="A169" s="149"/>
      <c r="B169" s="150"/>
      <c r="C169" s="150"/>
      <c r="D169" s="150"/>
      <c r="E169" s="149"/>
      <c r="G169" s="79"/>
      <c r="H169" s="79"/>
      <c r="I169" s="79"/>
    </row>
    <row r="170" spans="1:9" ht="15">
      <c r="A170" s="149"/>
      <c r="B170" s="150"/>
      <c r="C170" s="150"/>
      <c r="D170" s="150"/>
      <c r="E170" s="149"/>
      <c r="G170" s="79"/>
      <c r="H170" s="79"/>
      <c r="I170" s="79"/>
    </row>
    <row r="171" spans="1:9" ht="15">
      <c r="A171" s="149"/>
      <c r="B171" s="150"/>
      <c r="C171" s="150"/>
      <c r="D171" s="150"/>
      <c r="E171" s="149"/>
      <c r="G171" s="79"/>
      <c r="H171" s="79"/>
      <c r="I171" s="79"/>
    </row>
    <row r="172" spans="1:9" ht="15">
      <c r="A172" s="149"/>
      <c r="B172" s="150"/>
      <c r="C172" s="150"/>
      <c r="D172" s="150"/>
      <c r="E172" s="149"/>
      <c r="G172" s="79"/>
      <c r="H172" s="79"/>
      <c r="I172" s="79"/>
    </row>
    <row r="173" spans="1:9" ht="15">
      <c r="A173" s="149"/>
      <c r="B173" s="150"/>
      <c r="C173" s="150"/>
      <c r="D173" s="150"/>
      <c r="E173" s="149"/>
      <c r="G173" s="79"/>
      <c r="H173" s="79"/>
      <c r="I173" s="79"/>
    </row>
    <row r="174" spans="1:9" ht="15">
      <c r="A174" s="149"/>
      <c r="B174" s="150"/>
      <c r="C174" s="150"/>
      <c r="D174" s="150"/>
      <c r="E174" s="149"/>
      <c r="G174" s="79"/>
      <c r="H174" s="79"/>
      <c r="I174" s="79"/>
    </row>
    <row r="175" spans="1:9" ht="15">
      <c r="A175" s="149"/>
      <c r="B175" s="150"/>
      <c r="C175" s="150"/>
      <c r="D175" s="150"/>
      <c r="E175" s="149"/>
      <c r="G175" s="79"/>
      <c r="H175" s="79"/>
      <c r="I175" s="79"/>
    </row>
    <row r="176" spans="1:9" ht="15">
      <c r="A176" s="149"/>
      <c r="B176" s="150"/>
      <c r="C176" s="150"/>
      <c r="D176" s="150"/>
      <c r="E176" s="149"/>
      <c r="G176" s="79"/>
      <c r="H176" s="79"/>
      <c r="I176" s="79"/>
    </row>
    <row r="177" spans="1:9" ht="15">
      <c r="A177" s="149"/>
      <c r="B177" s="150"/>
      <c r="C177" s="150"/>
      <c r="D177" s="150"/>
      <c r="E177" s="149"/>
      <c r="G177" s="79"/>
      <c r="H177" s="79"/>
      <c r="I177" s="79"/>
    </row>
    <row r="178" spans="1:9" ht="15">
      <c r="A178" s="149"/>
      <c r="B178" s="150"/>
      <c r="C178" s="150"/>
      <c r="D178" s="150"/>
      <c r="E178" s="149"/>
      <c r="G178" s="79"/>
      <c r="H178" s="79"/>
      <c r="I178" s="79"/>
    </row>
    <row r="179" spans="1:9" ht="15">
      <c r="A179" s="149"/>
      <c r="B179" s="150"/>
      <c r="C179" s="150"/>
      <c r="D179" s="150"/>
      <c r="E179" s="149"/>
      <c r="G179" s="79"/>
      <c r="H179" s="79"/>
      <c r="I179" s="79"/>
    </row>
    <row r="180" spans="1:9" ht="15">
      <c r="A180" s="149"/>
      <c r="B180" s="150"/>
      <c r="C180" s="150"/>
      <c r="D180" s="150"/>
      <c r="E180" s="149"/>
      <c r="G180" s="79"/>
      <c r="H180" s="79"/>
      <c r="I180" s="79"/>
    </row>
    <row r="181" spans="1:9" ht="15">
      <c r="A181" s="149"/>
      <c r="B181" s="150"/>
      <c r="C181" s="150"/>
      <c r="D181" s="150"/>
      <c r="E181" s="149"/>
      <c r="G181" s="79"/>
      <c r="H181" s="79"/>
      <c r="I181" s="79"/>
    </row>
    <row r="182" spans="1:9" ht="15">
      <c r="A182" s="149"/>
      <c r="B182" s="150"/>
      <c r="C182" s="150"/>
      <c r="D182" s="150"/>
      <c r="E182" s="149"/>
      <c r="G182" s="79"/>
      <c r="H182" s="79"/>
      <c r="I182" s="79"/>
    </row>
    <row r="183" spans="1:9" ht="15">
      <c r="A183" s="149"/>
      <c r="B183" s="150"/>
      <c r="C183" s="150"/>
      <c r="D183" s="150"/>
      <c r="E183" s="149"/>
      <c r="G183" s="79"/>
      <c r="H183" s="79"/>
      <c r="I183" s="79"/>
    </row>
    <row r="184" spans="1:9" ht="15">
      <c r="A184" s="149"/>
      <c r="B184" s="150"/>
      <c r="C184" s="150"/>
      <c r="D184" s="150"/>
      <c r="E184" s="149"/>
      <c r="G184" s="79"/>
      <c r="H184" s="79"/>
      <c r="I184" s="79"/>
    </row>
    <row r="185" spans="1:9" ht="15">
      <c r="A185" s="149"/>
      <c r="B185" s="150"/>
      <c r="C185" s="150"/>
      <c r="D185" s="150"/>
      <c r="E185" s="149"/>
      <c r="G185" s="79"/>
      <c r="H185" s="79"/>
      <c r="I185" s="79"/>
    </row>
    <row r="186" spans="1:9" ht="15">
      <c r="A186" s="149"/>
      <c r="B186" s="150"/>
      <c r="C186" s="150"/>
      <c r="D186" s="150"/>
      <c r="E186" s="149"/>
      <c r="G186" s="79"/>
      <c r="H186" s="79"/>
      <c r="I186" s="79"/>
    </row>
    <row r="187" spans="1:9" ht="15">
      <c r="A187" s="149"/>
      <c r="B187" s="150"/>
      <c r="C187" s="150"/>
      <c r="D187" s="150"/>
      <c r="E187" s="149"/>
      <c r="G187" s="79"/>
      <c r="H187" s="79"/>
      <c r="I187" s="79"/>
    </row>
    <row r="188" spans="1:9" ht="15">
      <c r="A188" s="149"/>
      <c r="B188" s="150"/>
      <c r="C188" s="150"/>
      <c r="D188" s="150"/>
      <c r="E188" s="149"/>
      <c r="G188" s="79"/>
      <c r="H188" s="79"/>
      <c r="I188" s="79"/>
    </row>
    <row r="189" spans="1:9" ht="15">
      <c r="A189" s="149"/>
      <c r="B189" s="150"/>
      <c r="C189" s="150"/>
      <c r="D189" s="150"/>
      <c r="E189" s="149"/>
      <c r="G189" s="79"/>
      <c r="H189" s="79"/>
      <c r="I189" s="79"/>
    </row>
    <row r="190" spans="1:9" ht="15">
      <c r="A190" s="149"/>
      <c r="B190" s="150"/>
      <c r="C190" s="150"/>
      <c r="D190" s="150"/>
      <c r="E190" s="149"/>
      <c r="G190" s="79"/>
      <c r="H190" s="79"/>
      <c r="I190" s="79"/>
    </row>
    <row r="191" spans="1:9" ht="15">
      <c r="A191" s="149"/>
      <c r="B191" s="150"/>
      <c r="C191" s="150"/>
      <c r="D191" s="150"/>
      <c r="E191" s="149"/>
      <c r="G191" s="79"/>
      <c r="H191" s="79"/>
      <c r="I191" s="79"/>
    </row>
    <row r="192" spans="1:9" ht="15">
      <c r="A192" s="149"/>
      <c r="B192" s="150"/>
      <c r="C192" s="150"/>
      <c r="D192" s="150"/>
      <c r="E192" s="149"/>
      <c r="G192" s="79"/>
      <c r="H192" s="79"/>
      <c r="I192" s="79"/>
    </row>
    <row r="193" spans="1:9" ht="15">
      <c r="A193" s="149"/>
      <c r="B193" s="150"/>
      <c r="C193" s="150"/>
      <c r="D193" s="150"/>
      <c r="E193" s="149"/>
      <c r="G193" s="79"/>
      <c r="H193" s="79"/>
      <c r="I193" s="79"/>
    </row>
    <row r="194" spans="1:9" ht="15">
      <c r="A194" s="149"/>
      <c r="B194" s="150"/>
      <c r="C194" s="150"/>
      <c r="D194" s="150"/>
      <c r="E194" s="149"/>
      <c r="G194" s="79"/>
      <c r="H194" s="79"/>
      <c r="I194" s="79"/>
    </row>
    <row r="195" spans="1:9" ht="15">
      <c r="A195" s="149"/>
      <c r="B195" s="150"/>
      <c r="C195" s="150"/>
      <c r="D195" s="150"/>
      <c r="E195" s="149"/>
      <c r="G195" s="79"/>
      <c r="H195" s="79"/>
      <c r="I195" s="79"/>
    </row>
    <row r="196" spans="1:9" ht="15">
      <c r="A196" s="149"/>
      <c r="B196" s="150"/>
      <c r="C196" s="150"/>
      <c r="D196" s="150"/>
      <c r="E196" s="149"/>
      <c r="G196" s="79"/>
      <c r="H196" s="79"/>
      <c r="I196" s="79"/>
    </row>
    <row r="197" spans="1:9" ht="15">
      <c r="A197" s="149"/>
      <c r="B197" s="150"/>
      <c r="C197" s="150"/>
      <c r="D197" s="150"/>
      <c r="E197" s="149"/>
      <c r="G197" s="79"/>
      <c r="H197" s="79"/>
      <c r="I197" s="79"/>
    </row>
    <row r="198" spans="1:9" ht="15">
      <c r="A198" s="149"/>
      <c r="B198" s="150"/>
      <c r="C198" s="150"/>
      <c r="D198" s="150"/>
      <c r="E198" s="149"/>
      <c r="G198" s="79"/>
      <c r="H198" s="79"/>
      <c r="I198" s="79"/>
    </row>
    <row r="199" spans="1:9" ht="15">
      <c r="A199" s="149"/>
      <c r="B199" s="150"/>
      <c r="C199" s="150"/>
      <c r="D199" s="150"/>
      <c r="E199" s="149"/>
      <c r="G199" s="79"/>
      <c r="H199" s="79"/>
      <c r="I199" s="79"/>
    </row>
    <row r="200" spans="1:9" ht="15">
      <c r="A200" s="149"/>
      <c r="B200" s="150"/>
      <c r="C200" s="150"/>
      <c r="D200" s="150"/>
      <c r="E200" s="149"/>
      <c r="G200" s="79"/>
      <c r="H200" s="79"/>
      <c r="I200" s="79"/>
    </row>
    <row r="201" spans="1:9" ht="15">
      <c r="A201" s="149"/>
      <c r="B201" s="150"/>
      <c r="C201" s="150"/>
      <c r="D201" s="150"/>
      <c r="E201" s="149"/>
      <c r="G201" s="79"/>
      <c r="H201" s="79"/>
      <c r="I201" s="79"/>
    </row>
    <row r="202" spans="1:9" ht="15">
      <c r="A202" s="149"/>
      <c r="B202" s="150"/>
      <c r="C202" s="150"/>
      <c r="D202" s="150"/>
      <c r="E202" s="149"/>
      <c r="G202" s="79"/>
      <c r="H202" s="79"/>
      <c r="I202" s="79"/>
    </row>
    <row r="203" spans="1:9" ht="15">
      <c r="A203" s="149"/>
      <c r="B203" s="150"/>
      <c r="C203" s="150"/>
      <c r="D203" s="150"/>
      <c r="E203" s="149"/>
      <c r="G203" s="79"/>
      <c r="H203" s="79"/>
      <c r="I203" s="79"/>
    </row>
    <row r="204" spans="1:9" ht="15">
      <c r="A204" s="149"/>
      <c r="B204" s="150"/>
      <c r="C204" s="150"/>
      <c r="D204" s="150"/>
      <c r="E204" s="149"/>
      <c r="G204" s="79"/>
      <c r="H204" s="79"/>
      <c r="I204" s="79"/>
    </row>
    <row r="205" spans="1:9" ht="15">
      <c r="A205" s="149"/>
      <c r="B205" s="150"/>
      <c r="C205" s="150"/>
      <c r="D205" s="150"/>
      <c r="G205" s="79"/>
      <c r="H205" s="79"/>
      <c r="I205" s="79"/>
    </row>
    <row r="206" spans="1:9" ht="15">
      <c r="A206" s="149"/>
      <c r="B206" s="150"/>
      <c r="C206" s="150"/>
      <c r="D206" s="150"/>
      <c r="G206" s="79"/>
      <c r="H206" s="79"/>
      <c r="I206" s="79"/>
    </row>
    <row r="207" spans="1:9" ht="15">
      <c r="A207" s="149"/>
      <c r="B207" s="150"/>
      <c r="C207" s="150"/>
      <c r="D207" s="150"/>
      <c r="G207" s="79"/>
      <c r="H207" s="79"/>
      <c r="I207" s="79"/>
    </row>
    <row r="208" spans="1:9" ht="15">
      <c r="A208" s="149"/>
      <c r="B208" s="150"/>
      <c r="C208" s="150"/>
      <c r="D208" s="150"/>
      <c r="G208" s="79"/>
      <c r="H208" s="79"/>
      <c r="I208" s="79"/>
    </row>
    <row r="209" spans="1:9" ht="15">
      <c r="A209" s="149"/>
      <c r="B209" s="150"/>
      <c r="C209" s="150"/>
      <c r="D209" s="150"/>
      <c r="G209" s="79"/>
      <c r="H209" s="79"/>
      <c r="I209" s="79"/>
    </row>
    <row r="210" spans="1:9" ht="15">
      <c r="A210" s="149"/>
      <c r="B210" s="150"/>
      <c r="C210" s="150"/>
      <c r="D210" s="150"/>
      <c r="G210" s="79"/>
      <c r="H210" s="79"/>
      <c r="I210" s="79"/>
    </row>
    <row r="211" spans="1:9" ht="15">
      <c r="A211" s="149"/>
      <c r="B211" s="150"/>
      <c r="C211" s="150"/>
      <c r="D211" s="150"/>
      <c r="G211" s="79"/>
      <c r="H211" s="79"/>
      <c r="I211" s="79"/>
    </row>
    <row r="212" spans="1:9" ht="15">
      <c r="A212" s="149"/>
      <c r="B212" s="150"/>
      <c r="C212" s="150"/>
      <c r="D212" s="150"/>
      <c r="G212" s="79"/>
      <c r="H212" s="79"/>
      <c r="I212" s="79"/>
    </row>
    <row r="213" spans="1:9" ht="15">
      <c r="A213" s="149"/>
      <c r="B213" s="150"/>
      <c r="C213" s="150"/>
      <c r="D213" s="150"/>
      <c r="G213" s="79"/>
      <c r="H213" s="79"/>
      <c r="I213" s="79"/>
    </row>
    <row r="214" spans="1:9" ht="15">
      <c r="A214" s="149"/>
      <c r="B214" s="150"/>
      <c r="C214" s="150"/>
      <c r="D214" s="150"/>
      <c r="G214" s="79"/>
      <c r="H214" s="79"/>
      <c r="I214" s="79"/>
    </row>
    <row r="215" spans="1:9" ht="15">
      <c r="A215" s="149"/>
      <c r="B215" s="150"/>
      <c r="C215" s="150"/>
      <c r="D215" s="150"/>
      <c r="G215" s="79"/>
      <c r="H215" s="79"/>
      <c r="I215" s="79"/>
    </row>
    <row r="216" spans="1:9" ht="15">
      <c r="A216" s="149"/>
      <c r="B216" s="150"/>
      <c r="C216" s="150"/>
      <c r="D216" s="150"/>
      <c r="G216" s="79"/>
      <c r="H216" s="79"/>
      <c r="I216" s="79"/>
    </row>
    <row r="217" spans="1:9" ht="15">
      <c r="A217" s="149"/>
      <c r="B217" s="150"/>
      <c r="C217" s="150"/>
      <c r="D217" s="150"/>
      <c r="G217" s="79"/>
      <c r="H217" s="79"/>
      <c r="I217" s="79"/>
    </row>
    <row r="218" spans="1:9" ht="15">
      <c r="A218" s="149"/>
      <c r="B218" s="150"/>
      <c r="C218" s="150"/>
      <c r="D218" s="150"/>
      <c r="G218" s="79"/>
      <c r="H218" s="79"/>
      <c r="I218" s="79"/>
    </row>
    <row r="219" spans="1:9" ht="15">
      <c r="A219" s="149"/>
      <c r="B219" s="150"/>
      <c r="C219" s="150"/>
      <c r="D219" s="150"/>
      <c r="G219" s="79"/>
      <c r="H219" s="79"/>
      <c r="I219" s="79"/>
    </row>
    <row r="220" spans="1:9" ht="15">
      <c r="A220" s="149"/>
      <c r="B220" s="150"/>
      <c r="C220" s="150"/>
      <c r="D220" s="150"/>
      <c r="G220" s="79"/>
      <c r="H220" s="79"/>
      <c r="I220" s="79"/>
    </row>
    <row r="221" spans="1:9" ht="15">
      <c r="A221" s="149"/>
      <c r="B221" s="150"/>
      <c r="C221" s="150"/>
      <c r="D221" s="150"/>
      <c r="G221" s="79"/>
      <c r="H221" s="79"/>
      <c r="I221" s="79"/>
    </row>
    <row r="222" spans="1:9" ht="15">
      <c r="A222" s="149"/>
      <c r="B222" s="150"/>
      <c r="C222" s="150"/>
      <c r="D222" s="150"/>
      <c r="G222" s="79"/>
      <c r="H222" s="79"/>
      <c r="I222" s="79"/>
    </row>
    <row r="223" spans="1:9" ht="15">
      <c r="A223" s="149"/>
      <c r="B223" s="150"/>
      <c r="C223" s="150"/>
      <c r="D223" s="150"/>
      <c r="G223" s="79"/>
      <c r="H223" s="79"/>
      <c r="I223" s="79"/>
    </row>
    <row r="224" spans="1:9" ht="15">
      <c r="A224" s="149"/>
      <c r="B224" s="150"/>
      <c r="C224" s="150"/>
      <c r="D224" s="150"/>
      <c r="G224" s="79"/>
      <c r="H224" s="79"/>
      <c r="I224" s="79"/>
    </row>
    <row r="225" spans="1:9" ht="15">
      <c r="A225" s="149"/>
      <c r="B225" s="150"/>
      <c r="C225" s="150"/>
      <c r="D225" s="150"/>
      <c r="G225" s="79"/>
      <c r="H225" s="79"/>
      <c r="I225" s="79"/>
    </row>
    <row r="226" spans="1:9" ht="15">
      <c r="A226" s="149"/>
      <c r="B226" s="150"/>
      <c r="C226" s="150"/>
      <c r="D226" s="150"/>
      <c r="G226" s="79"/>
      <c r="H226" s="79"/>
      <c r="I226" s="79"/>
    </row>
    <row r="227" spans="1:9" ht="15">
      <c r="A227" s="149"/>
      <c r="B227" s="150"/>
      <c r="C227" s="150"/>
      <c r="D227" s="150"/>
      <c r="G227" s="79"/>
      <c r="H227" s="79"/>
      <c r="I227" s="79"/>
    </row>
    <row r="228" spans="1:9" ht="15">
      <c r="A228" s="149"/>
      <c r="B228" s="150"/>
      <c r="C228" s="150"/>
      <c r="D228" s="150"/>
      <c r="G228" s="79"/>
      <c r="H228" s="79"/>
      <c r="I228" s="79"/>
    </row>
    <row r="229" spans="1:9" ht="15">
      <c r="A229" s="149"/>
      <c r="B229" s="150"/>
      <c r="C229" s="150"/>
      <c r="D229" s="150"/>
      <c r="G229" s="79"/>
      <c r="H229" s="79"/>
      <c r="I229" s="79"/>
    </row>
    <row r="230" spans="1:9" ht="15">
      <c r="A230" s="149"/>
      <c r="B230" s="150"/>
      <c r="C230" s="150"/>
      <c r="D230" s="150"/>
      <c r="G230" s="79"/>
      <c r="H230" s="79"/>
      <c r="I230" s="79"/>
    </row>
    <row r="231" spans="1:9" ht="15">
      <c r="A231" s="149"/>
      <c r="B231" s="150"/>
      <c r="C231" s="150"/>
      <c r="D231" s="150"/>
      <c r="G231" s="79"/>
      <c r="H231" s="79"/>
      <c r="I231" s="79"/>
    </row>
    <row r="232" spans="1:9" ht="15">
      <c r="A232" s="149"/>
      <c r="B232" s="150"/>
      <c r="C232" s="150"/>
      <c r="D232" s="150"/>
      <c r="G232" s="79"/>
      <c r="H232" s="79"/>
      <c r="I232" s="79"/>
    </row>
    <row r="233" spans="1:9" ht="15">
      <c r="A233" s="149"/>
      <c r="B233" s="150"/>
      <c r="C233" s="150"/>
      <c r="D233" s="150"/>
      <c r="G233" s="79"/>
      <c r="H233" s="79"/>
      <c r="I233" s="79"/>
    </row>
    <row r="234" spans="1:9" ht="15">
      <c r="A234" s="149"/>
      <c r="B234" s="150"/>
      <c r="C234" s="150"/>
      <c r="D234" s="150"/>
      <c r="G234" s="79"/>
      <c r="H234" s="79"/>
      <c r="I234" s="79"/>
    </row>
    <row r="235" spans="1:9" ht="15">
      <c r="A235" s="149"/>
      <c r="B235" s="150"/>
      <c r="C235" s="150"/>
      <c r="D235" s="150"/>
      <c r="G235" s="79"/>
      <c r="H235" s="79"/>
      <c r="I235" s="79"/>
    </row>
    <row r="236" spans="1:9" ht="15">
      <c r="A236" s="149"/>
      <c r="B236" s="150"/>
      <c r="C236" s="150"/>
      <c r="D236" s="150"/>
      <c r="G236" s="79"/>
      <c r="H236" s="79"/>
      <c r="I236" s="79"/>
    </row>
    <row r="237" spans="1:9" ht="15">
      <c r="A237" s="149"/>
      <c r="B237" s="150"/>
      <c r="C237" s="150"/>
      <c r="D237" s="150"/>
      <c r="G237" s="79"/>
      <c r="H237" s="79"/>
      <c r="I237" s="79"/>
    </row>
    <row r="238" spans="1:9" ht="15">
      <c r="A238" s="149"/>
      <c r="B238" s="150"/>
      <c r="C238" s="150"/>
      <c r="D238" s="150"/>
      <c r="G238" s="79"/>
      <c r="H238" s="79"/>
      <c r="I238" s="79"/>
    </row>
    <row r="239" spans="1:9" ht="15">
      <c r="A239" s="149"/>
      <c r="B239" s="150"/>
      <c r="C239" s="150"/>
      <c r="D239" s="150"/>
      <c r="G239" s="79"/>
      <c r="H239" s="79"/>
      <c r="I239" s="79"/>
    </row>
    <row r="240" spans="1:9" ht="15">
      <c r="A240" s="149"/>
      <c r="B240" s="150"/>
      <c r="C240" s="150"/>
      <c r="D240" s="150"/>
      <c r="G240" s="79"/>
      <c r="H240" s="79"/>
      <c r="I240" s="79"/>
    </row>
    <row r="241" spans="1:9" ht="15">
      <c r="A241" s="149"/>
      <c r="B241" s="150"/>
      <c r="C241" s="150"/>
      <c r="D241" s="150"/>
      <c r="G241" s="79"/>
      <c r="H241" s="79"/>
      <c r="I241" s="79"/>
    </row>
    <row r="242" spans="1:9" ht="15">
      <c r="A242" s="149"/>
      <c r="B242" s="150"/>
      <c r="C242" s="150"/>
      <c r="D242" s="150"/>
      <c r="G242" s="79"/>
      <c r="H242" s="79"/>
      <c r="I242" s="79"/>
    </row>
    <row r="243" spans="1:9" ht="15">
      <c r="A243" s="149"/>
      <c r="B243" s="150"/>
      <c r="C243" s="150"/>
      <c r="D243" s="150"/>
      <c r="G243" s="79"/>
      <c r="H243" s="79"/>
      <c r="I243" s="79"/>
    </row>
    <row r="244" spans="1:9" ht="15">
      <c r="A244" s="149"/>
      <c r="B244" s="150"/>
      <c r="C244" s="150"/>
      <c r="D244" s="150"/>
      <c r="G244" s="79"/>
      <c r="H244" s="79"/>
      <c r="I244" s="79"/>
    </row>
    <row r="245" spans="1:9" ht="15">
      <c r="A245" s="149"/>
      <c r="B245" s="150"/>
      <c r="C245" s="150"/>
      <c r="D245" s="150"/>
      <c r="G245" s="79"/>
      <c r="H245" s="79"/>
      <c r="I245" s="79"/>
    </row>
    <row r="246" spans="1:9" ht="15">
      <c r="A246" s="149"/>
      <c r="B246" s="150"/>
      <c r="C246" s="150"/>
      <c r="D246" s="150"/>
      <c r="G246" s="79"/>
      <c r="H246" s="79"/>
      <c r="I246" s="79"/>
    </row>
    <row r="247" spans="1:9" ht="15">
      <c r="A247" s="149"/>
      <c r="B247" s="150"/>
      <c r="C247" s="150"/>
      <c r="D247" s="150"/>
      <c r="G247" s="79"/>
      <c r="H247" s="79"/>
      <c r="I247" s="79"/>
    </row>
    <row r="248" spans="1:4" ht="15">
      <c r="A248" s="149"/>
      <c r="B248" s="150"/>
      <c r="C248" s="150"/>
      <c r="D248" s="150"/>
    </row>
    <row r="249" spans="1:4" ht="15">
      <c r="A249" s="149"/>
      <c r="B249" s="150"/>
      <c r="C249" s="150"/>
      <c r="D249" s="150"/>
    </row>
    <row r="250" spans="1:4" ht="15">
      <c r="A250" s="149"/>
      <c r="B250" s="150"/>
      <c r="C250" s="150"/>
      <c r="D250" s="150"/>
    </row>
    <row r="251" spans="1:4" ht="15">
      <c r="A251" s="149"/>
      <c r="B251" s="150"/>
      <c r="C251" s="150"/>
      <c r="D251" s="150"/>
    </row>
    <row r="252" spans="1:4" ht="15">
      <c r="A252" s="149"/>
      <c r="B252" s="150"/>
      <c r="C252" s="150"/>
      <c r="D252" s="150"/>
    </row>
    <row r="253" spans="1:4" ht="15">
      <c r="A253" s="149"/>
      <c r="B253" s="150"/>
      <c r="C253" s="150"/>
      <c r="D253" s="150"/>
    </row>
    <row r="254" spans="1:4" ht="15">
      <c r="A254" s="149"/>
      <c r="B254" s="150"/>
      <c r="C254" s="150"/>
      <c r="D254" s="150"/>
    </row>
    <row r="255" spans="1:4" ht="15">
      <c r="A255" s="149"/>
      <c r="B255" s="150"/>
      <c r="C255" s="150"/>
      <c r="D255" s="150"/>
    </row>
    <row r="256" spans="1:4" ht="15">
      <c r="A256" s="149"/>
      <c r="B256" s="150"/>
      <c r="C256" s="150"/>
      <c r="D256" s="150"/>
    </row>
    <row r="257" spans="1:4" ht="15">
      <c r="A257" s="149"/>
      <c r="B257" s="150"/>
      <c r="C257" s="150"/>
      <c r="D257" s="150"/>
    </row>
    <row r="258" spans="1:4" ht="15">
      <c r="A258" s="149"/>
      <c r="B258" s="150"/>
      <c r="C258" s="150"/>
      <c r="D258" s="150"/>
    </row>
    <row r="259" spans="1:4" ht="15">
      <c r="A259" s="149"/>
      <c r="B259" s="150"/>
      <c r="C259" s="150"/>
      <c r="D259" s="150"/>
    </row>
    <row r="260" spans="1:4" ht="15">
      <c r="A260" s="149"/>
      <c r="B260" s="150"/>
      <c r="C260" s="150"/>
      <c r="D260" s="150"/>
    </row>
    <row r="261" spans="1:4" ht="15">
      <c r="A261" s="149"/>
      <c r="B261" s="150"/>
      <c r="C261" s="150"/>
      <c r="D261" s="150"/>
    </row>
    <row r="262" spans="1:4" ht="15">
      <c r="A262" s="149"/>
      <c r="B262" s="150"/>
      <c r="C262" s="150"/>
      <c r="D262" s="150"/>
    </row>
    <row r="263" spans="1:4" ht="15">
      <c r="A263" s="149"/>
      <c r="B263" s="150"/>
      <c r="C263" s="150"/>
      <c r="D263" s="150"/>
    </row>
    <row r="264" spans="1:4" ht="15">
      <c r="A264" s="149"/>
      <c r="B264" s="150"/>
      <c r="C264" s="150"/>
      <c r="D264" s="150"/>
    </row>
    <row r="265" spans="1:4" ht="15">
      <c r="A265" s="149"/>
      <c r="B265" s="150"/>
      <c r="C265" s="150"/>
      <c r="D265" s="150"/>
    </row>
    <row r="266" spans="1:4" ht="15">
      <c r="A266" s="149"/>
      <c r="B266" s="150"/>
      <c r="C266" s="150"/>
      <c r="D266" s="150"/>
    </row>
    <row r="267" spans="1:4" ht="15">
      <c r="A267" s="149"/>
      <c r="B267" s="150"/>
      <c r="C267" s="150"/>
      <c r="D267" s="150"/>
    </row>
    <row r="268" spans="1:4" ht="15">
      <c r="A268" s="149"/>
      <c r="B268" s="150"/>
      <c r="C268" s="150"/>
      <c r="D268" s="150"/>
    </row>
    <row r="269" spans="1:4" ht="15">
      <c r="A269" s="149"/>
      <c r="B269" s="150"/>
      <c r="C269" s="150"/>
      <c r="D269" s="150"/>
    </row>
    <row r="270" spans="1:4" ht="15">
      <c r="A270" s="149"/>
      <c r="B270" s="150"/>
      <c r="C270" s="150"/>
      <c r="D270" s="150"/>
    </row>
    <row r="271" spans="1:4" ht="15">
      <c r="A271" s="149"/>
      <c r="B271" s="150"/>
      <c r="C271" s="150"/>
      <c r="D271" s="150"/>
    </row>
    <row r="272" spans="1:4" ht="15">
      <c r="A272" s="149"/>
      <c r="B272" s="150"/>
      <c r="C272" s="150"/>
      <c r="D272" s="150"/>
    </row>
    <row r="273" spans="1:4" ht="15">
      <c r="A273" s="149"/>
      <c r="B273" s="150"/>
      <c r="C273" s="150"/>
      <c r="D273" s="150"/>
    </row>
    <row r="274" spans="1:4" ht="15">
      <c r="A274" s="149"/>
      <c r="B274" s="150"/>
      <c r="C274" s="150"/>
      <c r="D274" s="150"/>
    </row>
    <row r="275" ht="15">
      <c r="A275" s="149"/>
    </row>
    <row r="276" ht="15">
      <c r="A276" s="149"/>
    </row>
    <row r="277" ht="15">
      <c r="A277" s="149"/>
    </row>
    <row r="278" ht="15">
      <c r="A278" s="149"/>
    </row>
    <row r="279" ht="15">
      <c r="A279" s="149"/>
    </row>
    <row r="280" ht="15">
      <c r="A280" s="149"/>
    </row>
    <row r="281" ht="15">
      <c r="A281" s="149"/>
    </row>
    <row r="282" ht="15">
      <c r="A282" s="149"/>
    </row>
    <row r="283" ht="15">
      <c r="A283" s="149"/>
    </row>
    <row r="284" ht="15">
      <c r="A284" s="149"/>
    </row>
    <row r="285" ht="15">
      <c r="A285" s="149"/>
    </row>
    <row r="286" ht="15">
      <c r="A286" s="149"/>
    </row>
    <row r="287" ht="15">
      <c r="A287" s="149"/>
    </row>
    <row r="288" ht="15">
      <c r="A288" s="149"/>
    </row>
    <row r="289" ht="15">
      <c r="A289" s="149"/>
    </row>
    <row r="290" ht="15">
      <c r="A290" s="149"/>
    </row>
    <row r="291" ht="15">
      <c r="A291" s="149"/>
    </row>
    <row r="292" ht="15">
      <c r="A292" s="149"/>
    </row>
    <row r="293" ht="15">
      <c r="A293" s="149"/>
    </row>
    <row r="294" ht="15">
      <c r="A294" s="149"/>
    </row>
    <row r="295" ht="15">
      <c r="A295" s="149"/>
    </row>
    <row r="296" ht="15">
      <c r="A296" s="149"/>
    </row>
    <row r="297" ht="15">
      <c r="A297" s="149"/>
    </row>
    <row r="298" ht="15">
      <c r="A298" s="149"/>
    </row>
    <row r="299" ht="15">
      <c r="A299" s="149"/>
    </row>
    <row r="300" ht="15">
      <c r="A300" s="149"/>
    </row>
    <row r="301" ht="15">
      <c r="A301" s="149"/>
    </row>
    <row r="302" ht="15">
      <c r="A302" s="149"/>
    </row>
    <row r="303" ht="15">
      <c r="A303" s="149"/>
    </row>
    <row r="304" ht="15">
      <c r="A304" s="149"/>
    </row>
    <row r="305" ht="15">
      <c r="A305" s="149"/>
    </row>
    <row r="306" ht="15">
      <c r="A306" s="149"/>
    </row>
    <row r="307" ht="15">
      <c r="A307" s="149"/>
    </row>
    <row r="308" ht="15">
      <c r="A308" s="149"/>
    </row>
    <row r="309" ht="15">
      <c r="A309" s="149"/>
    </row>
    <row r="310" ht="15">
      <c r="A310" s="149"/>
    </row>
    <row r="311" ht="15">
      <c r="A311" s="149"/>
    </row>
    <row r="312" ht="15">
      <c r="A312" s="149"/>
    </row>
    <row r="313" ht="15">
      <c r="A313" s="149"/>
    </row>
    <row r="314" ht="15">
      <c r="A314" s="149"/>
    </row>
    <row r="315" ht="15">
      <c r="A315" s="149"/>
    </row>
    <row r="316" ht="15">
      <c r="A316" s="149"/>
    </row>
    <row r="317" ht="15">
      <c r="A317" s="149"/>
    </row>
    <row r="318" ht="15">
      <c r="A318" s="149"/>
    </row>
    <row r="319" ht="15">
      <c r="A319" s="149"/>
    </row>
    <row r="320" ht="15">
      <c r="A320" s="149"/>
    </row>
    <row r="321" ht="15">
      <c r="A321" s="1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140625" style="6" customWidth="1"/>
    <col min="2" max="4" width="9.140625" style="6" customWidth="1"/>
    <col min="5" max="5" width="2.140625" style="6" customWidth="1"/>
    <col min="6" max="8" width="9.140625" style="6" customWidth="1"/>
    <col min="9" max="9" width="3.140625" style="6" customWidth="1"/>
    <col min="10" max="12" width="9.140625" style="6" customWidth="1"/>
    <col min="13" max="13" width="3.00390625" style="6" customWidth="1"/>
    <col min="14" max="16" width="9.140625" style="6" customWidth="1"/>
    <col min="17" max="17" width="2.28125" style="6" customWidth="1"/>
    <col min="18" max="20" width="9.140625" style="6" customWidth="1"/>
    <col min="21" max="21" width="3.00390625" style="6" customWidth="1"/>
    <col min="22" max="24" width="9.140625" style="6" customWidth="1"/>
    <col min="25" max="25" width="3.140625" style="6" customWidth="1"/>
    <col min="26" max="16384" width="9.140625" style="6" customWidth="1"/>
  </cols>
  <sheetData>
    <row r="1" spans="1:11" ht="15.75">
      <c r="A1" s="69" t="s">
        <v>144</v>
      </c>
      <c r="B1" s="1"/>
      <c r="D1" s="67"/>
      <c r="E1" s="67"/>
      <c r="K1" s="109"/>
    </row>
    <row r="2" spans="1:28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Y2"/>
      <c r="Z2" s="70"/>
      <c r="AA2" s="34"/>
      <c r="AB2" s="34"/>
    </row>
    <row r="3" spans="1:26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V3" s="107"/>
      <c r="Y3"/>
      <c r="Z3" s="66"/>
    </row>
    <row r="4" spans="1:28" ht="15">
      <c r="A4"/>
      <c r="B4" s="71" t="s">
        <v>34</v>
      </c>
      <c r="C4" s="71"/>
      <c r="D4" s="71"/>
      <c r="E4"/>
      <c r="F4" s="71" t="s">
        <v>4</v>
      </c>
      <c r="G4" s="71"/>
      <c r="H4" s="71"/>
      <c r="I4"/>
      <c r="J4" s="71" t="s">
        <v>35</v>
      </c>
      <c r="K4" s="71"/>
      <c r="L4" s="71"/>
      <c r="M4"/>
      <c r="N4" s="71" t="s">
        <v>36</v>
      </c>
      <c r="O4" s="71"/>
      <c r="P4" s="71"/>
      <c r="Q4"/>
      <c r="R4" s="71" t="s">
        <v>37</v>
      </c>
      <c r="S4" s="71"/>
      <c r="T4" s="71"/>
      <c r="U4"/>
      <c r="V4" s="71" t="s">
        <v>74</v>
      </c>
      <c r="W4" s="71"/>
      <c r="X4" s="72"/>
      <c r="Y4"/>
      <c r="Z4" s="71" t="s">
        <v>75</v>
      </c>
      <c r="AA4" s="71"/>
      <c r="AB4" s="71"/>
    </row>
    <row r="5" spans="1:28" ht="15">
      <c r="A5"/>
      <c r="B5" t="s">
        <v>9</v>
      </c>
      <c r="C5" t="s">
        <v>5</v>
      </c>
      <c r="D5" t="s">
        <v>6</v>
      </c>
      <c r="E5"/>
      <c r="F5" t="s">
        <v>9</v>
      </c>
      <c r="G5" t="s">
        <v>5</v>
      </c>
      <c r="H5" t="s">
        <v>6</v>
      </c>
      <c r="I5"/>
      <c r="J5" t="s">
        <v>9</v>
      </c>
      <c r="K5" t="s">
        <v>5</v>
      </c>
      <c r="L5" t="s">
        <v>6</v>
      </c>
      <c r="M5"/>
      <c r="N5" t="s">
        <v>9</v>
      </c>
      <c r="O5" t="s">
        <v>5</v>
      </c>
      <c r="P5" t="s">
        <v>6</v>
      </c>
      <c r="Q5"/>
      <c r="R5" t="s">
        <v>9</v>
      </c>
      <c r="S5" t="s">
        <v>5</v>
      </c>
      <c r="T5" t="s">
        <v>6</v>
      </c>
      <c r="V5" t="s">
        <v>9</v>
      </c>
      <c r="W5" t="s">
        <v>5</v>
      </c>
      <c r="X5" t="s">
        <v>6</v>
      </c>
      <c r="Y5"/>
      <c r="Z5" t="s">
        <v>9</v>
      </c>
      <c r="AA5" t="s">
        <v>5</v>
      </c>
      <c r="AB5" t="s">
        <v>6</v>
      </c>
    </row>
    <row r="6" spans="1:28" ht="15">
      <c r="A6" t="s">
        <v>17</v>
      </c>
      <c r="B6">
        <v>392913</v>
      </c>
      <c r="C6">
        <v>189332</v>
      </c>
      <c r="D6">
        <v>203581</v>
      </c>
      <c r="E6"/>
      <c r="F6">
        <v>310660</v>
      </c>
      <c r="G6">
        <v>148888</v>
      </c>
      <c r="H6">
        <v>161772</v>
      </c>
      <c r="I6"/>
      <c r="J6">
        <v>287189</v>
      </c>
      <c r="K6">
        <v>135565</v>
      </c>
      <c r="L6">
        <v>151624</v>
      </c>
      <c r="M6"/>
      <c r="N6">
        <v>23471</v>
      </c>
      <c r="O6">
        <v>13323</v>
      </c>
      <c r="P6">
        <v>10148</v>
      </c>
      <c r="Q6"/>
      <c r="R6">
        <v>82253</v>
      </c>
      <c r="S6">
        <v>40444</v>
      </c>
      <c r="T6">
        <v>41809</v>
      </c>
      <c r="U6" s="34"/>
      <c r="V6" s="34">
        <f>SUM(J6*100/B6)</f>
        <v>73.09226215472637</v>
      </c>
      <c r="W6" s="34">
        <f>SUM(K6*100/C6)</f>
        <v>71.60173663194811</v>
      </c>
      <c r="X6" s="34">
        <f>SUM(L6*100/D6)</f>
        <v>74.47846311787445</v>
      </c>
      <c r="Y6"/>
      <c r="Z6" s="70">
        <f>SUM(N6*100/F6)</f>
        <v>7.555205047318612</v>
      </c>
      <c r="AA6" s="70">
        <f>SUM(O6*100/G6)</f>
        <v>8.948337004997045</v>
      </c>
      <c r="AB6" s="70">
        <f>SUM(P6*100/H6)</f>
        <v>6.273026234453428</v>
      </c>
    </row>
    <row r="7" spans="1:28" ht="15">
      <c r="A7" t="s">
        <v>39</v>
      </c>
      <c r="B7">
        <v>8133</v>
      </c>
      <c r="C7">
        <v>3794</v>
      </c>
      <c r="D7">
        <v>4339</v>
      </c>
      <c r="E7"/>
      <c r="F7">
        <v>6660</v>
      </c>
      <c r="G7">
        <v>3076</v>
      </c>
      <c r="H7">
        <v>3584</v>
      </c>
      <c r="I7"/>
      <c r="J7">
        <v>6356</v>
      </c>
      <c r="K7">
        <v>2915</v>
      </c>
      <c r="L7">
        <v>3441</v>
      </c>
      <c r="M7"/>
      <c r="N7">
        <v>304</v>
      </c>
      <c r="O7">
        <v>161</v>
      </c>
      <c r="P7">
        <v>143</v>
      </c>
      <c r="Q7"/>
      <c r="R7">
        <v>1473</v>
      </c>
      <c r="S7">
        <v>718</v>
      </c>
      <c r="T7">
        <v>755</v>
      </c>
      <c r="U7" s="34"/>
      <c r="V7" s="34">
        <f aca="true" t="shared" si="0" ref="V7:V41">SUM(J7*100/B7)</f>
        <v>78.15074388294602</v>
      </c>
      <c r="W7" s="34">
        <f aca="true" t="shared" si="1" ref="W7:W41">SUM(K7*100/C7)</f>
        <v>76.8318397469689</v>
      </c>
      <c r="X7" s="34">
        <f aca="true" t="shared" si="2" ref="X7:X41">SUM(L7*100/D7)</f>
        <v>79.30398709380042</v>
      </c>
      <c r="Y7"/>
      <c r="Z7" s="70">
        <f aca="true" t="shared" si="3" ref="Z7:Z41">SUM(N7*100/F7)</f>
        <v>4.564564564564565</v>
      </c>
      <c r="AA7" s="70">
        <f aca="true" t="shared" si="4" ref="AA7:AA41">SUM(O7*100/G7)</f>
        <v>5.23407022106632</v>
      </c>
      <c r="AB7" s="70">
        <f aca="true" t="shared" si="5" ref="AB7:AB41">SUM(P7*100/H7)</f>
        <v>3.989955357142857</v>
      </c>
    </row>
    <row r="8" spans="1:28" ht="15">
      <c r="A8" t="s">
        <v>40</v>
      </c>
      <c r="B8">
        <v>17037</v>
      </c>
      <c r="C8">
        <v>8277</v>
      </c>
      <c r="D8">
        <v>8760</v>
      </c>
      <c r="E8"/>
      <c r="F8">
        <v>13880</v>
      </c>
      <c r="G8">
        <v>6729</v>
      </c>
      <c r="H8">
        <v>7151</v>
      </c>
      <c r="I8"/>
      <c r="J8">
        <v>13196</v>
      </c>
      <c r="K8">
        <v>6369</v>
      </c>
      <c r="L8">
        <v>6827</v>
      </c>
      <c r="M8"/>
      <c r="N8">
        <v>684</v>
      </c>
      <c r="O8">
        <v>360</v>
      </c>
      <c r="P8">
        <v>324</v>
      </c>
      <c r="Q8"/>
      <c r="R8">
        <v>3157</v>
      </c>
      <c r="S8">
        <v>1548</v>
      </c>
      <c r="T8">
        <v>1609</v>
      </c>
      <c r="U8" s="34"/>
      <c r="V8" s="34">
        <f t="shared" si="0"/>
        <v>77.45495098902389</v>
      </c>
      <c r="W8" s="34">
        <f t="shared" si="1"/>
        <v>76.94816962667633</v>
      </c>
      <c r="X8" s="34">
        <f t="shared" si="2"/>
        <v>77.9337899543379</v>
      </c>
      <c r="Y8"/>
      <c r="Z8" s="70">
        <f t="shared" si="3"/>
        <v>4.927953890489913</v>
      </c>
      <c r="AA8" s="70">
        <f t="shared" si="4"/>
        <v>5.349977708426215</v>
      </c>
      <c r="AB8" s="70">
        <f t="shared" si="5"/>
        <v>4.530834848272969</v>
      </c>
    </row>
    <row r="9" spans="1:28" ht="15">
      <c r="A9" t="s">
        <v>41</v>
      </c>
      <c r="B9">
        <v>21781</v>
      </c>
      <c r="C9">
        <v>10584</v>
      </c>
      <c r="D9">
        <v>11197</v>
      </c>
      <c r="E9"/>
      <c r="F9">
        <v>17537</v>
      </c>
      <c r="G9">
        <v>8498</v>
      </c>
      <c r="H9">
        <v>9039</v>
      </c>
      <c r="I9"/>
      <c r="J9">
        <v>16688</v>
      </c>
      <c r="K9">
        <v>8033</v>
      </c>
      <c r="L9">
        <v>8655</v>
      </c>
      <c r="M9"/>
      <c r="N9">
        <v>849</v>
      </c>
      <c r="O9">
        <v>465</v>
      </c>
      <c r="P9">
        <v>384</v>
      </c>
      <c r="Q9"/>
      <c r="R9">
        <v>4244</v>
      </c>
      <c r="S9">
        <v>2086</v>
      </c>
      <c r="T9">
        <v>2158</v>
      </c>
      <c r="U9" s="34"/>
      <c r="V9" s="34">
        <f t="shared" si="0"/>
        <v>76.61723520499518</v>
      </c>
      <c r="W9" s="34">
        <f t="shared" si="1"/>
        <v>75.89758125472412</v>
      </c>
      <c r="X9" s="34">
        <f t="shared" si="2"/>
        <v>77.29749039921407</v>
      </c>
      <c r="Y9"/>
      <c r="Z9" s="70">
        <f t="shared" si="3"/>
        <v>4.8411929064264125</v>
      </c>
      <c r="AA9" s="70">
        <f t="shared" si="4"/>
        <v>5.471875735467169</v>
      </c>
      <c r="AB9" s="70">
        <f t="shared" si="5"/>
        <v>4.248257550614006</v>
      </c>
    </row>
    <row r="10" spans="1:28" ht="15">
      <c r="A10" t="s">
        <v>42</v>
      </c>
      <c r="B10">
        <v>10562</v>
      </c>
      <c r="C10">
        <v>4877</v>
      </c>
      <c r="D10">
        <v>5685</v>
      </c>
      <c r="E10"/>
      <c r="F10">
        <v>8735</v>
      </c>
      <c r="G10">
        <v>4053</v>
      </c>
      <c r="H10">
        <v>4682</v>
      </c>
      <c r="I10"/>
      <c r="J10">
        <v>8350</v>
      </c>
      <c r="K10">
        <v>3851</v>
      </c>
      <c r="L10">
        <v>4499</v>
      </c>
      <c r="M10"/>
      <c r="N10">
        <v>385</v>
      </c>
      <c r="O10">
        <v>202</v>
      </c>
      <c r="P10">
        <v>183</v>
      </c>
      <c r="Q10"/>
      <c r="R10">
        <v>1827</v>
      </c>
      <c r="S10">
        <v>824</v>
      </c>
      <c r="T10">
        <v>1003</v>
      </c>
      <c r="U10" s="34"/>
      <c r="V10" s="34">
        <f t="shared" si="0"/>
        <v>79.05699678091271</v>
      </c>
      <c r="W10" s="34">
        <f t="shared" si="1"/>
        <v>78.9624769325405</v>
      </c>
      <c r="X10" s="34">
        <f t="shared" si="2"/>
        <v>79.13808267370273</v>
      </c>
      <c r="Y10"/>
      <c r="Z10" s="70">
        <f t="shared" si="3"/>
        <v>4.4075558099599315</v>
      </c>
      <c r="AA10" s="70">
        <f t="shared" si="4"/>
        <v>4.983962496915865</v>
      </c>
      <c r="AB10" s="70">
        <f t="shared" si="5"/>
        <v>3.9085860743272107</v>
      </c>
    </row>
    <row r="11" spans="1:28" ht="15">
      <c r="A11" t="s">
        <v>43</v>
      </c>
      <c r="B11">
        <v>13694</v>
      </c>
      <c r="C11">
        <v>6435</v>
      </c>
      <c r="D11">
        <v>7259</v>
      </c>
      <c r="E11"/>
      <c r="F11">
        <v>11571</v>
      </c>
      <c r="G11">
        <v>5425</v>
      </c>
      <c r="H11">
        <v>6146</v>
      </c>
      <c r="I11"/>
      <c r="J11">
        <v>11063</v>
      </c>
      <c r="K11">
        <v>5179</v>
      </c>
      <c r="L11">
        <v>5884</v>
      </c>
      <c r="M11"/>
      <c r="N11">
        <v>508</v>
      </c>
      <c r="O11">
        <v>246</v>
      </c>
      <c r="P11">
        <v>262</v>
      </c>
      <c r="Q11"/>
      <c r="R11">
        <v>2123</v>
      </c>
      <c r="S11">
        <v>1010</v>
      </c>
      <c r="T11">
        <v>1113</v>
      </c>
      <c r="U11" s="34"/>
      <c r="V11" s="34">
        <f t="shared" si="0"/>
        <v>80.78720607565357</v>
      </c>
      <c r="W11" s="34">
        <f t="shared" si="1"/>
        <v>80.48174048174049</v>
      </c>
      <c r="X11" s="34">
        <f t="shared" si="2"/>
        <v>81.05799696927951</v>
      </c>
      <c r="Y11"/>
      <c r="Z11" s="70">
        <f t="shared" si="3"/>
        <v>4.39028605997753</v>
      </c>
      <c r="AA11" s="70">
        <f t="shared" si="4"/>
        <v>4.534562211981567</v>
      </c>
      <c r="AB11" s="70">
        <f t="shared" si="5"/>
        <v>4.262935242434104</v>
      </c>
    </row>
    <row r="12" spans="1:28" ht="15">
      <c r="A12" t="s">
        <v>44</v>
      </c>
      <c r="B12">
        <v>11618</v>
      </c>
      <c r="C12">
        <v>5174</v>
      </c>
      <c r="D12">
        <v>6444</v>
      </c>
      <c r="E12"/>
      <c r="F12">
        <v>9533</v>
      </c>
      <c r="G12">
        <v>4198</v>
      </c>
      <c r="H12">
        <v>5335</v>
      </c>
      <c r="I12"/>
      <c r="J12">
        <v>8954</v>
      </c>
      <c r="K12">
        <v>3904</v>
      </c>
      <c r="L12">
        <v>5050</v>
      </c>
      <c r="M12"/>
      <c r="N12">
        <v>579</v>
      </c>
      <c r="O12">
        <v>294</v>
      </c>
      <c r="P12">
        <v>285</v>
      </c>
      <c r="Q12"/>
      <c r="R12">
        <v>2085</v>
      </c>
      <c r="S12">
        <v>976</v>
      </c>
      <c r="T12">
        <v>1109</v>
      </c>
      <c r="U12" s="34"/>
      <c r="V12" s="34">
        <f t="shared" si="0"/>
        <v>77.07006369426752</v>
      </c>
      <c r="W12" s="34">
        <f t="shared" si="1"/>
        <v>75.45419404715886</v>
      </c>
      <c r="X12" s="34">
        <f t="shared" si="2"/>
        <v>78.36747361887026</v>
      </c>
      <c r="Y12"/>
      <c r="Z12" s="70">
        <f t="shared" si="3"/>
        <v>6.073638938424421</v>
      </c>
      <c r="AA12" s="70">
        <f t="shared" si="4"/>
        <v>7.003334921391138</v>
      </c>
      <c r="AB12" s="70">
        <f t="shared" si="5"/>
        <v>5.342080599812559</v>
      </c>
    </row>
    <row r="13" spans="1:28" ht="15">
      <c r="A13" t="s">
        <v>45</v>
      </c>
      <c r="B13">
        <v>10502</v>
      </c>
      <c r="C13">
        <v>4752</v>
      </c>
      <c r="D13">
        <v>5750</v>
      </c>
      <c r="E13"/>
      <c r="F13">
        <v>8665</v>
      </c>
      <c r="G13">
        <v>3859</v>
      </c>
      <c r="H13">
        <v>4806</v>
      </c>
      <c r="I13"/>
      <c r="J13">
        <v>8300</v>
      </c>
      <c r="K13">
        <v>3656</v>
      </c>
      <c r="L13">
        <v>4644</v>
      </c>
      <c r="M13"/>
      <c r="N13">
        <v>365</v>
      </c>
      <c r="O13">
        <v>203</v>
      </c>
      <c r="P13">
        <v>162</v>
      </c>
      <c r="Q13"/>
      <c r="R13">
        <v>1837</v>
      </c>
      <c r="S13">
        <v>893</v>
      </c>
      <c r="T13">
        <v>944</v>
      </c>
      <c r="U13" s="34"/>
      <c r="V13" s="34">
        <f t="shared" si="0"/>
        <v>79.0325652256713</v>
      </c>
      <c r="W13" s="34">
        <f t="shared" si="1"/>
        <v>76.93602693602693</v>
      </c>
      <c r="X13" s="34">
        <f t="shared" si="2"/>
        <v>80.76521739130435</v>
      </c>
      <c r="Y13"/>
      <c r="Z13" s="70">
        <f t="shared" si="3"/>
        <v>4.212348528563186</v>
      </c>
      <c r="AA13" s="70">
        <f t="shared" si="4"/>
        <v>5.260430163254729</v>
      </c>
      <c r="AB13" s="70">
        <f t="shared" si="5"/>
        <v>3.3707865168539324</v>
      </c>
    </row>
    <row r="14" spans="1:28" ht="15">
      <c r="A14" t="s">
        <v>46</v>
      </c>
      <c r="B14">
        <v>17321</v>
      </c>
      <c r="C14">
        <v>8024</v>
      </c>
      <c r="D14">
        <v>9297</v>
      </c>
      <c r="E14"/>
      <c r="F14">
        <v>13930</v>
      </c>
      <c r="G14">
        <v>6418</v>
      </c>
      <c r="H14">
        <v>7512</v>
      </c>
      <c r="I14"/>
      <c r="J14">
        <v>13094</v>
      </c>
      <c r="K14">
        <v>5919</v>
      </c>
      <c r="L14">
        <v>7175</v>
      </c>
      <c r="M14"/>
      <c r="N14">
        <v>836</v>
      </c>
      <c r="O14">
        <v>499</v>
      </c>
      <c r="P14">
        <v>337</v>
      </c>
      <c r="Q14"/>
      <c r="R14">
        <v>3391</v>
      </c>
      <c r="S14">
        <v>1606</v>
      </c>
      <c r="T14">
        <v>1785</v>
      </c>
      <c r="U14" s="34"/>
      <c r="V14" s="34">
        <f t="shared" si="0"/>
        <v>75.59609722302407</v>
      </c>
      <c r="W14" s="34">
        <f t="shared" si="1"/>
        <v>73.76620139581256</v>
      </c>
      <c r="X14" s="34">
        <f t="shared" si="2"/>
        <v>77.17543293535549</v>
      </c>
      <c r="Y14"/>
      <c r="Z14" s="70">
        <f t="shared" si="3"/>
        <v>6.001435750179469</v>
      </c>
      <c r="AA14" s="70">
        <f t="shared" si="4"/>
        <v>7.775007790588969</v>
      </c>
      <c r="AB14" s="70">
        <f t="shared" si="5"/>
        <v>4.48615548455804</v>
      </c>
    </row>
    <row r="15" spans="1:28" ht="15">
      <c r="A15" t="s">
        <v>47</v>
      </c>
      <c r="B15">
        <v>11059</v>
      </c>
      <c r="C15">
        <v>5393</v>
      </c>
      <c r="D15">
        <v>5666</v>
      </c>
      <c r="E15"/>
      <c r="F15">
        <v>9030</v>
      </c>
      <c r="G15">
        <v>4416</v>
      </c>
      <c r="H15">
        <v>4614</v>
      </c>
      <c r="I15"/>
      <c r="J15">
        <v>8425</v>
      </c>
      <c r="K15">
        <v>4088</v>
      </c>
      <c r="L15">
        <v>4337</v>
      </c>
      <c r="M15"/>
      <c r="N15">
        <v>605</v>
      </c>
      <c r="O15">
        <v>328</v>
      </c>
      <c r="P15">
        <v>277</v>
      </c>
      <c r="Q15"/>
      <c r="R15">
        <v>2029</v>
      </c>
      <c r="S15">
        <v>977</v>
      </c>
      <c r="T15">
        <v>1052</v>
      </c>
      <c r="U15" s="34"/>
      <c r="V15" s="34">
        <f t="shared" si="0"/>
        <v>76.18229496337824</v>
      </c>
      <c r="W15" s="34">
        <f t="shared" si="1"/>
        <v>75.8019655108474</v>
      </c>
      <c r="X15" s="34">
        <f t="shared" si="2"/>
        <v>76.54429932933286</v>
      </c>
      <c r="Y15"/>
      <c r="Z15" s="70">
        <f t="shared" si="3"/>
        <v>6.699889258028793</v>
      </c>
      <c r="AA15" s="70">
        <f t="shared" si="4"/>
        <v>7.427536231884058</v>
      </c>
      <c r="AB15" s="70">
        <f t="shared" si="5"/>
        <v>6.0034677069787605</v>
      </c>
    </row>
    <row r="16" spans="1:28" ht="15">
      <c r="A16" t="s">
        <v>48</v>
      </c>
      <c r="B16">
        <v>17974</v>
      </c>
      <c r="C16">
        <v>8662</v>
      </c>
      <c r="D16">
        <v>9312</v>
      </c>
      <c r="E16"/>
      <c r="F16">
        <v>13933</v>
      </c>
      <c r="G16">
        <v>6690</v>
      </c>
      <c r="H16">
        <v>7243</v>
      </c>
      <c r="I16"/>
      <c r="J16">
        <v>12845</v>
      </c>
      <c r="K16">
        <v>6090</v>
      </c>
      <c r="L16">
        <v>6755</v>
      </c>
      <c r="M16"/>
      <c r="N16">
        <v>1088</v>
      </c>
      <c r="O16">
        <v>600</v>
      </c>
      <c r="P16">
        <v>488</v>
      </c>
      <c r="Q16"/>
      <c r="R16">
        <v>4041</v>
      </c>
      <c r="S16">
        <v>1972</v>
      </c>
      <c r="T16">
        <v>2069</v>
      </c>
      <c r="U16" s="34"/>
      <c r="V16" s="34">
        <f t="shared" si="0"/>
        <v>71.46433737621008</v>
      </c>
      <c r="W16" s="34">
        <f t="shared" si="1"/>
        <v>70.30708843223275</v>
      </c>
      <c r="X16" s="34">
        <f t="shared" si="2"/>
        <v>72.54080756013745</v>
      </c>
      <c r="Y16"/>
      <c r="Z16" s="70">
        <f t="shared" si="3"/>
        <v>7.808799253570659</v>
      </c>
      <c r="AA16" s="70">
        <f t="shared" si="4"/>
        <v>8.968609865470851</v>
      </c>
      <c r="AB16" s="70">
        <f t="shared" si="5"/>
        <v>6.73753969349717</v>
      </c>
    </row>
    <row r="17" spans="1:28" ht="15">
      <c r="A17" t="s">
        <v>49</v>
      </c>
      <c r="B17">
        <v>21187</v>
      </c>
      <c r="C17">
        <v>10485</v>
      </c>
      <c r="D17">
        <v>10702</v>
      </c>
      <c r="E17"/>
      <c r="F17">
        <v>17330</v>
      </c>
      <c r="G17">
        <v>8454</v>
      </c>
      <c r="H17">
        <v>8876</v>
      </c>
      <c r="I17"/>
      <c r="J17">
        <v>16006</v>
      </c>
      <c r="K17">
        <v>7636</v>
      </c>
      <c r="L17">
        <v>8370</v>
      </c>
      <c r="M17"/>
      <c r="N17">
        <v>1324</v>
      </c>
      <c r="O17">
        <v>818</v>
      </c>
      <c r="P17">
        <v>506</v>
      </c>
      <c r="Q17"/>
      <c r="R17">
        <v>3857</v>
      </c>
      <c r="S17">
        <v>2031</v>
      </c>
      <c r="T17">
        <v>1826</v>
      </c>
      <c r="U17" s="34"/>
      <c r="V17" s="34">
        <f t="shared" si="0"/>
        <v>75.54632557700477</v>
      </c>
      <c r="W17" s="34">
        <f t="shared" si="1"/>
        <v>72.827849308536</v>
      </c>
      <c r="X17" s="34">
        <f t="shared" si="2"/>
        <v>78.20968043356382</v>
      </c>
      <c r="Y17"/>
      <c r="Z17" s="70">
        <f t="shared" si="3"/>
        <v>7.639930755914599</v>
      </c>
      <c r="AA17" s="70">
        <f t="shared" si="4"/>
        <v>9.675893068370002</v>
      </c>
      <c r="AB17" s="70">
        <f t="shared" si="5"/>
        <v>5.700766110860748</v>
      </c>
    </row>
    <row r="18" spans="1:28" ht="15">
      <c r="A18" t="s">
        <v>50</v>
      </c>
      <c r="B18">
        <v>9709</v>
      </c>
      <c r="C18">
        <v>5005</v>
      </c>
      <c r="D18">
        <v>4704</v>
      </c>
      <c r="E18"/>
      <c r="F18">
        <v>7916</v>
      </c>
      <c r="G18">
        <v>3996</v>
      </c>
      <c r="H18">
        <v>3920</v>
      </c>
      <c r="I18"/>
      <c r="J18">
        <v>7248</v>
      </c>
      <c r="K18">
        <v>3571</v>
      </c>
      <c r="L18">
        <v>3677</v>
      </c>
      <c r="M18"/>
      <c r="N18">
        <v>668</v>
      </c>
      <c r="O18">
        <v>425</v>
      </c>
      <c r="P18">
        <v>243</v>
      </c>
      <c r="Q18"/>
      <c r="R18">
        <v>1793</v>
      </c>
      <c r="S18">
        <v>1009</v>
      </c>
      <c r="T18">
        <v>784</v>
      </c>
      <c r="U18" s="34"/>
      <c r="V18" s="34">
        <f t="shared" si="0"/>
        <v>74.65238438562159</v>
      </c>
      <c r="W18" s="34">
        <f t="shared" si="1"/>
        <v>71.34865134865134</v>
      </c>
      <c r="X18" s="34">
        <f t="shared" si="2"/>
        <v>78.16751700680273</v>
      </c>
      <c r="Y18"/>
      <c r="Z18" s="70">
        <f t="shared" si="3"/>
        <v>8.438605356240526</v>
      </c>
      <c r="AA18" s="70">
        <f t="shared" si="4"/>
        <v>10.635635635635635</v>
      </c>
      <c r="AB18" s="70">
        <f t="shared" si="5"/>
        <v>6.198979591836735</v>
      </c>
    </row>
    <row r="19" spans="1:28" ht="15">
      <c r="A19" t="s">
        <v>51</v>
      </c>
      <c r="B19">
        <v>10205</v>
      </c>
      <c r="C19">
        <v>4997</v>
      </c>
      <c r="D19">
        <v>5208</v>
      </c>
      <c r="E19"/>
      <c r="F19">
        <v>8226</v>
      </c>
      <c r="G19">
        <v>3919</v>
      </c>
      <c r="H19">
        <v>4307</v>
      </c>
      <c r="I19"/>
      <c r="J19">
        <v>7553</v>
      </c>
      <c r="K19">
        <v>3496</v>
      </c>
      <c r="L19">
        <v>4057</v>
      </c>
      <c r="M19"/>
      <c r="N19">
        <v>673</v>
      </c>
      <c r="O19">
        <v>423</v>
      </c>
      <c r="P19">
        <v>250</v>
      </c>
      <c r="Q19"/>
      <c r="R19">
        <v>1979</v>
      </c>
      <c r="S19">
        <v>1078</v>
      </c>
      <c r="T19">
        <v>901</v>
      </c>
      <c r="U19" s="34"/>
      <c r="V19" s="34">
        <f t="shared" si="0"/>
        <v>74.01273885350318</v>
      </c>
      <c r="W19" s="34">
        <f t="shared" si="1"/>
        <v>69.96197718631178</v>
      </c>
      <c r="X19" s="34">
        <f t="shared" si="2"/>
        <v>77.89938556067588</v>
      </c>
      <c r="Y19"/>
      <c r="Z19" s="70">
        <f t="shared" si="3"/>
        <v>8.181376124483345</v>
      </c>
      <c r="AA19" s="70">
        <f t="shared" si="4"/>
        <v>10.793569788211279</v>
      </c>
      <c r="AB19" s="70">
        <f t="shared" si="5"/>
        <v>5.804504295333179</v>
      </c>
    </row>
    <row r="20" spans="1:28" ht="15">
      <c r="A20" t="s">
        <v>52</v>
      </c>
      <c r="B20">
        <v>5928</v>
      </c>
      <c r="C20">
        <v>2846</v>
      </c>
      <c r="D20">
        <v>3082</v>
      </c>
      <c r="E20"/>
      <c r="F20">
        <v>4398</v>
      </c>
      <c r="G20">
        <v>2076</v>
      </c>
      <c r="H20">
        <v>2322</v>
      </c>
      <c r="I20"/>
      <c r="J20">
        <v>4034</v>
      </c>
      <c r="K20">
        <v>1873</v>
      </c>
      <c r="L20">
        <v>2161</v>
      </c>
      <c r="M20"/>
      <c r="N20">
        <v>364</v>
      </c>
      <c r="O20">
        <v>203</v>
      </c>
      <c r="P20">
        <v>161</v>
      </c>
      <c r="Q20"/>
      <c r="R20">
        <v>1530</v>
      </c>
      <c r="S20">
        <v>770</v>
      </c>
      <c r="T20">
        <v>760</v>
      </c>
      <c r="U20" s="34"/>
      <c r="V20" s="34">
        <f t="shared" si="0"/>
        <v>68.04993252361673</v>
      </c>
      <c r="W20" s="34">
        <f t="shared" si="1"/>
        <v>65.81166549543218</v>
      </c>
      <c r="X20" s="34">
        <f t="shared" si="2"/>
        <v>70.11680726800779</v>
      </c>
      <c r="Y20"/>
      <c r="Z20" s="70">
        <f t="shared" si="3"/>
        <v>8.276489313324237</v>
      </c>
      <c r="AA20" s="70">
        <f t="shared" si="4"/>
        <v>9.778420038535646</v>
      </c>
      <c r="AB20" s="70">
        <f t="shared" si="5"/>
        <v>6.933677863910422</v>
      </c>
    </row>
    <row r="21" spans="1:28" ht="15">
      <c r="A21" t="s">
        <v>53</v>
      </c>
      <c r="B21">
        <v>14691</v>
      </c>
      <c r="C21">
        <v>6711</v>
      </c>
      <c r="D21">
        <v>7980</v>
      </c>
      <c r="E21"/>
      <c r="F21">
        <v>11514</v>
      </c>
      <c r="G21">
        <v>5189</v>
      </c>
      <c r="H21">
        <v>6325</v>
      </c>
      <c r="I21"/>
      <c r="J21">
        <v>10762</v>
      </c>
      <c r="K21">
        <v>4766</v>
      </c>
      <c r="L21">
        <v>5996</v>
      </c>
      <c r="M21"/>
      <c r="N21">
        <v>752</v>
      </c>
      <c r="O21">
        <v>423</v>
      </c>
      <c r="P21">
        <v>329</v>
      </c>
      <c r="Q21"/>
      <c r="R21">
        <v>3177</v>
      </c>
      <c r="S21">
        <v>1522</v>
      </c>
      <c r="T21">
        <v>1655</v>
      </c>
      <c r="U21" s="34"/>
      <c r="V21" s="34">
        <f t="shared" si="0"/>
        <v>73.25573480362127</v>
      </c>
      <c r="W21" s="34">
        <f t="shared" si="1"/>
        <v>71.01773208165699</v>
      </c>
      <c r="X21" s="34">
        <f t="shared" si="2"/>
        <v>75.13784461152882</v>
      </c>
      <c r="Y21"/>
      <c r="Z21" s="70">
        <f t="shared" si="3"/>
        <v>6.531179433732847</v>
      </c>
      <c r="AA21" s="70">
        <f t="shared" si="4"/>
        <v>8.151859703218346</v>
      </c>
      <c r="AB21" s="70">
        <f t="shared" si="5"/>
        <v>5.201581027667984</v>
      </c>
    </row>
    <row r="22" spans="1:28" ht="15">
      <c r="A22" t="s">
        <v>54</v>
      </c>
      <c r="B22">
        <v>5300</v>
      </c>
      <c r="C22">
        <v>2639</v>
      </c>
      <c r="D22">
        <v>2661</v>
      </c>
      <c r="E22"/>
      <c r="F22">
        <v>4088</v>
      </c>
      <c r="G22">
        <v>2026</v>
      </c>
      <c r="H22">
        <v>2062</v>
      </c>
      <c r="I22"/>
      <c r="J22">
        <v>3663</v>
      </c>
      <c r="K22">
        <v>1774</v>
      </c>
      <c r="L22">
        <v>1889</v>
      </c>
      <c r="M22"/>
      <c r="N22">
        <v>425</v>
      </c>
      <c r="O22">
        <v>252</v>
      </c>
      <c r="P22">
        <v>173</v>
      </c>
      <c r="Q22"/>
      <c r="R22">
        <v>1212</v>
      </c>
      <c r="S22">
        <v>613</v>
      </c>
      <c r="T22">
        <v>599</v>
      </c>
      <c r="U22" s="34"/>
      <c r="V22" s="34">
        <f t="shared" si="0"/>
        <v>69.11320754716981</v>
      </c>
      <c r="W22" s="34">
        <f t="shared" si="1"/>
        <v>67.22243273967412</v>
      </c>
      <c r="X22" s="34">
        <f t="shared" si="2"/>
        <v>70.98835024426907</v>
      </c>
      <c r="Y22"/>
      <c r="Z22" s="70">
        <f t="shared" si="3"/>
        <v>10.396281800391389</v>
      </c>
      <c r="AA22" s="70">
        <f t="shared" si="4"/>
        <v>12.438302073050345</v>
      </c>
      <c r="AB22" s="70">
        <f t="shared" si="5"/>
        <v>8.389912706110572</v>
      </c>
    </row>
    <row r="23" spans="1:28" ht="15">
      <c r="A23" t="s">
        <v>55</v>
      </c>
      <c r="B23">
        <v>3644</v>
      </c>
      <c r="C23">
        <v>1795</v>
      </c>
      <c r="D23">
        <v>1849</v>
      </c>
      <c r="E23"/>
      <c r="F23">
        <v>3114</v>
      </c>
      <c r="G23">
        <v>1531</v>
      </c>
      <c r="H23">
        <v>1583</v>
      </c>
      <c r="I23"/>
      <c r="J23">
        <v>2983</v>
      </c>
      <c r="K23">
        <v>1462</v>
      </c>
      <c r="L23">
        <v>1521</v>
      </c>
      <c r="M23"/>
      <c r="N23">
        <v>131</v>
      </c>
      <c r="O23">
        <v>69</v>
      </c>
      <c r="P23">
        <v>62</v>
      </c>
      <c r="Q23"/>
      <c r="R23">
        <v>530</v>
      </c>
      <c r="S23">
        <v>264</v>
      </c>
      <c r="T23">
        <v>266</v>
      </c>
      <c r="U23" s="34"/>
      <c r="V23" s="34">
        <f t="shared" si="0"/>
        <v>81.86059275521406</v>
      </c>
      <c r="W23" s="34">
        <f t="shared" si="1"/>
        <v>81.44846796657382</v>
      </c>
      <c r="X23" s="34">
        <f t="shared" si="2"/>
        <v>82.26068144943213</v>
      </c>
      <c r="Y23"/>
      <c r="Z23" s="70">
        <f t="shared" si="3"/>
        <v>4.2068079640333975</v>
      </c>
      <c r="AA23" s="70">
        <f t="shared" si="4"/>
        <v>4.506858262573481</v>
      </c>
      <c r="AB23" s="70">
        <f t="shared" si="5"/>
        <v>3.9166140240050535</v>
      </c>
    </row>
    <row r="24" spans="1:28" ht="15">
      <c r="A24" t="s">
        <v>56</v>
      </c>
      <c r="B24">
        <v>5015</v>
      </c>
      <c r="C24">
        <v>2401</v>
      </c>
      <c r="D24">
        <v>2614</v>
      </c>
      <c r="E24"/>
      <c r="F24">
        <v>4263</v>
      </c>
      <c r="G24">
        <v>2054</v>
      </c>
      <c r="H24">
        <v>2209</v>
      </c>
      <c r="I24"/>
      <c r="J24">
        <v>4078</v>
      </c>
      <c r="K24">
        <v>1951</v>
      </c>
      <c r="L24">
        <v>2127</v>
      </c>
      <c r="M24"/>
      <c r="N24">
        <v>185</v>
      </c>
      <c r="O24">
        <v>103</v>
      </c>
      <c r="P24">
        <v>82</v>
      </c>
      <c r="Q24"/>
      <c r="R24">
        <v>752</v>
      </c>
      <c r="S24">
        <v>347</v>
      </c>
      <c r="T24">
        <v>405</v>
      </c>
      <c r="U24" s="34"/>
      <c r="V24" s="34">
        <f t="shared" si="0"/>
        <v>81.3160518444666</v>
      </c>
      <c r="W24" s="34">
        <f t="shared" si="1"/>
        <v>81.25780924614745</v>
      </c>
      <c r="X24" s="34">
        <f t="shared" si="2"/>
        <v>81.36954858454476</v>
      </c>
      <c r="Y24"/>
      <c r="Z24" s="70">
        <f t="shared" si="3"/>
        <v>4.339666901243256</v>
      </c>
      <c r="AA24" s="70">
        <f t="shared" si="4"/>
        <v>5.0146056475170395</v>
      </c>
      <c r="AB24" s="70">
        <f t="shared" si="5"/>
        <v>3.7120869171570847</v>
      </c>
    </row>
    <row r="25" spans="1:28" ht="15">
      <c r="A25" t="s">
        <v>57</v>
      </c>
      <c r="B25">
        <v>8461</v>
      </c>
      <c r="C25">
        <v>3930</v>
      </c>
      <c r="D25">
        <v>4531</v>
      </c>
      <c r="E25"/>
      <c r="F25">
        <v>6957</v>
      </c>
      <c r="G25">
        <v>3225</v>
      </c>
      <c r="H25">
        <v>3732</v>
      </c>
      <c r="I25"/>
      <c r="J25">
        <v>6495</v>
      </c>
      <c r="K25">
        <v>2958</v>
      </c>
      <c r="L25">
        <v>3537</v>
      </c>
      <c r="M25"/>
      <c r="N25">
        <v>462</v>
      </c>
      <c r="O25">
        <v>267</v>
      </c>
      <c r="P25">
        <v>195</v>
      </c>
      <c r="Q25"/>
      <c r="R25">
        <v>1504</v>
      </c>
      <c r="S25">
        <v>705</v>
      </c>
      <c r="T25">
        <v>799</v>
      </c>
      <c r="U25" s="34"/>
      <c r="V25" s="34">
        <f t="shared" si="0"/>
        <v>76.76397588937478</v>
      </c>
      <c r="W25" s="34">
        <f t="shared" si="1"/>
        <v>75.26717557251908</v>
      </c>
      <c r="X25" s="34">
        <f t="shared" si="2"/>
        <v>78.0622379165747</v>
      </c>
      <c r="Y25"/>
      <c r="Z25" s="70">
        <f t="shared" si="3"/>
        <v>6.640793445450625</v>
      </c>
      <c r="AA25" s="70">
        <f t="shared" si="4"/>
        <v>8.279069767441861</v>
      </c>
      <c r="AB25" s="70">
        <f t="shared" si="5"/>
        <v>5.22508038585209</v>
      </c>
    </row>
    <row r="26" spans="1:28" ht="15">
      <c r="A26" t="s">
        <v>58</v>
      </c>
      <c r="B26">
        <v>2057</v>
      </c>
      <c r="C26">
        <v>1052</v>
      </c>
      <c r="D26">
        <v>1005</v>
      </c>
      <c r="E26"/>
      <c r="F26">
        <v>1748</v>
      </c>
      <c r="G26">
        <v>869</v>
      </c>
      <c r="H26">
        <v>879</v>
      </c>
      <c r="I26"/>
      <c r="J26">
        <v>1663</v>
      </c>
      <c r="K26">
        <v>805</v>
      </c>
      <c r="L26">
        <v>858</v>
      </c>
      <c r="M26"/>
      <c r="N26">
        <v>85</v>
      </c>
      <c r="O26">
        <v>64</v>
      </c>
      <c r="P26">
        <v>21</v>
      </c>
      <c r="Q26"/>
      <c r="R26">
        <v>309</v>
      </c>
      <c r="S26">
        <v>183</v>
      </c>
      <c r="T26">
        <v>126</v>
      </c>
      <c r="U26" s="34"/>
      <c r="V26" s="34">
        <f t="shared" si="0"/>
        <v>80.8458920758386</v>
      </c>
      <c r="W26" s="34">
        <f t="shared" si="1"/>
        <v>76.52091254752851</v>
      </c>
      <c r="X26" s="34">
        <f t="shared" si="2"/>
        <v>85.3731343283582</v>
      </c>
      <c r="Y26"/>
      <c r="Z26" s="70">
        <f t="shared" si="3"/>
        <v>4.862700228832952</v>
      </c>
      <c r="AA26" s="70">
        <f t="shared" si="4"/>
        <v>7.3647871116225545</v>
      </c>
      <c r="AB26" s="70">
        <f t="shared" si="5"/>
        <v>2.3890784982935154</v>
      </c>
    </row>
    <row r="27" spans="1:28" ht="15">
      <c r="A27" t="s">
        <v>59</v>
      </c>
      <c r="B27">
        <v>14608</v>
      </c>
      <c r="C27">
        <v>6760</v>
      </c>
      <c r="D27">
        <v>7848</v>
      </c>
      <c r="E27"/>
      <c r="F27">
        <v>11570</v>
      </c>
      <c r="G27">
        <v>5418</v>
      </c>
      <c r="H27">
        <v>6152</v>
      </c>
      <c r="I27"/>
      <c r="J27">
        <v>10640</v>
      </c>
      <c r="K27">
        <v>4926</v>
      </c>
      <c r="L27">
        <v>5714</v>
      </c>
      <c r="M27"/>
      <c r="N27">
        <v>930</v>
      </c>
      <c r="O27">
        <v>492</v>
      </c>
      <c r="P27">
        <v>438</v>
      </c>
      <c r="Q27"/>
      <c r="R27">
        <v>3038</v>
      </c>
      <c r="S27">
        <v>1342</v>
      </c>
      <c r="T27">
        <v>1696</v>
      </c>
      <c r="U27" s="34"/>
      <c r="V27" s="34">
        <f t="shared" si="0"/>
        <v>72.8368017524644</v>
      </c>
      <c r="W27" s="34">
        <f t="shared" si="1"/>
        <v>72.8698224852071</v>
      </c>
      <c r="X27" s="34">
        <f t="shared" si="2"/>
        <v>72.80835881753313</v>
      </c>
      <c r="Y27"/>
      <c r="Z27" s="70">
        <f t="shared" si="3"/>
        <v>8.038029386343993</v>
      </c>
      <c r="AA27" s="70">
        <f t="shared" si="4"/>
        <v>9.080841638981173</v>
      </c>
      <c r="AB27" s="70">
        <f t="shared" si="5"/>
        <v>7.11963589076723</v>
      </c>
    </row>
    <row r="28" spans="1:28" ht="15">
      <c r="A28" t="s">
        <v>60</v>
      </c>
      <c r="B28">
        <v>5332</v>
      </c>
      <c r="C28">
        <v>2469</v>
      </c>
      <c r="D28">
        <v>2863</v>
      </c>
      <c r="E28"/>
      <c r="F28">
        <v>4241</v>
      </c>
      <c r="G28">
        <v>1985</v>
      </c>
      <c r="H28">
        <v>2256</v>
      </c>
      <c r="I28"/>
      <c r="J28">
        <v>3879</v>
      </c>
      <c r="K28">
        <v>1770</v>
      </c>
      <c r="L28">
        <v>2109</v>
      </c>
      <c r="M28"/>
      <c r="N28">
        <v>362</v>
      </c>
      <c r="O28">
        <v>215</v>
      </c>
      <c r="P28">
        <v>147</v>
      </c>
      <c r="Q28"/>
      <c r="R28">
        <v>1091</v>
      </c>
      <c r="S28">
        <v>484</v>
      </c>
      <c r="T28">
        <v>607</v>
      </c>
      <c r="U28" s="34"/>
      <c r="V28" s="34">
        <f t="shared" si="0"/>
        <v>72.74943735933984</v>
      </c>
      <c r="W28" s="34">
        <f t="shared" si="1"/>
        <v>71.68894289185906</v>
      </c>
      <c r="X28" s="34">
        <f t="shared" si="2"/>
        <v>73.66398882291303</v>
      </c>
      <c r="Y28"/>
      <c r="Z28" s="70">
        <f t="shared" si="3"/>
        <v>8.535722706908748</v>
      </c>
      <c r="AA28" s="70">
        <f t="shared" si="4"/>
        <v>10.831234256926953</v>
      </c>
      <c r="AB28" s="70">
        <f t="shared" si="5"/>
        <v>6.51595744680851</v>
      </c>
    </row>
    <row r="29" spans="1:28" ht="15">
      <c r="A29" t="s">
        <v>61</v>
      </c>
      <c r="B29">
        <v>18316</v>
      </c>
      <c r="C29">
        <v>8737</v>
      </c>
      <c r="D29">
        <v>9579</v>
      </c>
      <c r="E29"/>
      <c r="F29">
        <v>14945</v>
      </c>
      <c r="G29">
        <v>7145</v>
      </c>
      <c r="H29">
        <v>7800</v>
      </c>
      <c r="I29"/>
      <c r="J29">
        <v>13816</v>
      </c>
      <c r="K29">
        <v>6509</v>
      </c>
      <c r="L29">
        <v>7307</v>
      </c>
      <c r="M29"/>
      <c r="N29">
        <v>1129</v>
      </c>
      <c r="O29">
        <v>636</v>
      </c>
      <c r="P29">
        <v>493</v>
      </c>
      <c r="Q29"/>
      <c r="R29">
        <v>3371</v>
      </c>
      <c r="S29">
        <v>1592</v>
      </c>
      <c r="T29">
        <v>1779</v>
      </c>
      <c r="U29" s="34"/>
      <c r="V29" s="34">
        <f t="shared" si="0"/>
        <v>75.43131688141516</v>
      </c>
      <c r="W29" s="34">
        <f t="shared" si="1"/>
        <v>74.49925603754149</v>
      </c>
      <c r="X29" s="34">
        <f t="shared" si="2"/>
        <v>76.28144900302746</v>
      </c>
      <c r="Y29"/>
      <c r="Z29" s="70">
        <f t="shared" si="3"/>
        <v>7.554366008698562</v>
      </c>
      <c r="AA29" s="70">
        <f t="shared" si="4"/>
        <v>8.901329601119665</v>
      </c>
      <c r="AB29" s="70">
        <f t="shared" si="5"/>
        <v>6.32051282051282</v>
      </c>
    </row>
    <row r="30" spans="1:28" ht="15">
      <c r="A30" t="s">
        <v>62</v>
      </c>
      <c r="B30">
        <v>6808</v>
      </c>
      <c r="C30">
        <v>3254</v>
      </c>
      <c r="D30">
        <v>3554</v>
      </c>
      <c r="E30"/>
      <c r="F30">
        <v>5457</v>
      </c>
      <c r="G30">
        <v>2622</v>
      </c>
      <c r="H30">
        <v>2835</v>
      </c>
      <c r="I30"/>
      <c r="J30">
        <v>5101</v>
      </c>
      <c r="K30">
        <v>2437</v>
      </c>
      <c r="L30">
        <v>2664</v>
      </c>
      <c r="M30"/>
      <c r="N30">
        <v>356</v>
      </c>
      <c r="O30">
        <v>185</v>
      </c>
      <c r="P30">
        <v>171</v>
      </c>
      <c r="Q30"/>
      <c r="R30">
        <v>1351</v>
      </c>
      <c r="S30">
        <v>632</v>
      </c>
      <c r="T30">
        <v>719</v>
      </c>
      <c r="U30" s="34"/>
      <c r="V30" s="34">
        <f t="shared" si="0"/>
        <v>74.92655699177438</v>
      </c>
      <c r="W30" s="34">
        <f t="shared" si="1"/>
        <v>74.89244007375538</v>
      </c>
      <c r="X30" s="34">
        <f t="shared" si="2"/>
        <v>74.95779403489027</v>
      </c>
      <c r="Y30"/>
      <c r="Z30" s="70">
        <f t="shared" si="3"/>
        <v>6.523730987722192</v>
      </c>
      <c r="AA30" s="70">
        <f t="shared" si="4"/>
        <v>7.055682684973303</v>
      </c>
      <c r="AB30" s="70">
        <f t="shared" si="5"/>
        <v>6.031746031746032</v>
      </c>
    </row>
    <row r="31" spans="1:28" ht="15">
      <c r="A31" t="s">
        <v>63</v>
      </c>
      <c r="B31">
        <v>11572</v>
      </c>
      <c r="C31">
        <v>5545</v>
      </c>
      <c r="D31">
        <v>6027</v>
      </c>
      <c r="E31"/>
      <c r="F31">
        <v>9624</v>
      </c>
      <c r="G31">
        <v>4614</v>
      </c>
      <c r="H31">
        <v>5010</v>
      </c>
      <c r="I31"/>
      <c r="J31">
        <v>9012</v>
      </c>
      <c r="K31">
        <v>4279</v>
      </c>
      <c r="L31">
        <v>4733</v>
      </c>
      <c r="M31"/>
      <c r="N31">
        <v>612</v>
      </c>
      <c r="O31">
        <v>335</v>
      </c>
      <c r="P31">
        <v>277</v>
      </c>
      <c r="Q31"/>
      <c r="R31">
        <v>1948</v>
      </c>
      <c r="S31">
        <v>931</v>
      </c>
      <c r="T31">
        <v>1017</v>
      </c>
      <c r="U31" s="34"/>
      <c r="V31" s="34">
        <f t="shared" si="0"/>
        <v>77.87763567231248</v>
      </c>
      <c r="W31" s="34">
        <f t="shared" si="1"/>
        <v>77.16862037871957</v>
      </c>
      <c r="X31" s="34">
        <f t="shared" si="2"/>
        <v>78.52994856479177</v>
      </c>
      <c r="Y31"/>
      <c r="Z31" s="70">
        <f t="shared" si="3"/>
        <v>6.359102244389027</v>
      </c>
      <c r="AA31" s="70">
        <f t="shared" si="4"/>
        <v>7.260511486779367</v>
      </c>
      <c r="AB31" s="70">
        <f t="shared" si="5"/>
        <v>5.528942115768463</v>
      </c>
    </row>
    <row r="32" spans="1:28" ht="15">
      <c r="A32" t="s">
        <v>64</v>
      </c>
      <c r="B32">
        <v>3433</v>
      </c>
      <c r="C32">
        <v>1735</v>
      </c>
      <c r="D32">
        <v>1698</v>
      </c>
      <c r="E32"/>
      <c r="F32">
        <v>2524</v>
      </c>
      <c r="G32">
        <v>1306</v>
      </c>
      <c r="H32">
        <v>1218</v>
      </c>
      <c r="I32"/>
      <c r="J32">
        <v>2143</v>
      </c>
      <c r="K32">
        <v>1079</v>
      </c>
      <c r="L32">
        <v>1064</v>
      </c>
      <c r="M32"/>
      <c r="N32">
        <v>381</v>
      </c>
      <c r="O32">
        <v>227</v>
      </c>
      <c r="P32">
        <v>154</v>
      </c>
      <c r="Q32"/>
      <c r="R32">
        <v>909</v>
      </c>
      <c r="S32">
        <v>429</v>
      </c>
      <c r="T32">
        <v>480</v>
      </c>
      <c r="U32" s="34"/>
      <c r="V32" s="34">
        <f t="shared" si="0"/>
        <v>62.42353626565686</v>
      </c>
      <c r="W32" s="34">
        <f t="shared" si="1"/>
        <v>62.190201729106626</v>
      </c>
      <c r="X32" s="34">
        <f t="shared" si="2"/>
        <v>62.66195524146054</v>
      </c>
      <c r="Y32"/>
      <c r="Z32" s="70">
        <f t="shared" si="3"/>
        <v>15.095087163232964</v>
      </c>
      <c r="AA32" s="70">
        <f t="shared" si="4"/>
        <v>17.381316998468606</v>
      </c>
      <c r="AB32" s="70">
        <f t="shared" si="5"/>
        <v>12.64367816091954</v>
      </c>
    </row>
    <row r="33" spans="1:28" ht="15">
      <c r="A33" t="s">
        <v>65</v>
      </c>
      <c r="B33">
        <v>2170</v>
      </c>
      <c r="C33">
        <v>1009</v>
      </c>
      <c r="D33">
        <v>1161</v>
      </c>
      <c r="E33"/>
      <c r="F33">
        <v>1768</v>
      </c>
      <c r="G33">
        <v>836</v>
      </c>
      <c r="H33">
        <v>932</v>
      </c>
      <c r="I33"/>
      <c r="J33">
        <v>1676</v>
      </c>
      <c r="K33">
        <v>788</v>
      </c>
      <c r="L33">
        <v>888</v>
      </c>
      <c r="M33"/>
      <c r="N33">
        <v>92</v>
      </c>
      <c r="O33">
        <v>48</v>
      </c>
      <c r="P33">
        <v>44</v>
      </c>
      <c r="Q33"/>
      <c r="R33">
        <v>402</v>
      </c>
      <c r="S33">
        <v>173</v>
      </c>
      <c r="T33">
        <v>229</v>
      </c>
      <c r="U33" s="34"/>
      <c r="V33" s="34">
        <f t="shared" si="0"/>
        <v>77.23502304147465</v>
      </c>
      <c r="W33" s="34">
        <f t="shared" si="1"/>
        <v>78.09712586719525</v>
      </c>
      <c r="X33" s="34">
        <f t="shared" si="2"/>
        <v>76.4857881136951</v>
      </c>
      <c r="Y33"/>
      <c r="Z33" s="70">
        <f t="shared" si="3"/>
        <v>5.203619909502263</v>
      </c>
      <c r="AA33" s="70">
        <f t="shared" si="4"/>
        <v>5.741626794258373</v>
      </c>
      <c r="AB33" s="70">
        <f t="shared" si="5"/>
        <v>4.721030042918455</v>
      </c>
    </row>
    <row r="34" spans="1:28" ht="15">
      <c r="A34" t="s">
        <v>66</v>
      </c>
      <c r="B34">
        <v>17436</v>
      </c>
      <c r="C34">
        <v>8197</v>
      </c>
      <c r="D34">
        <v>9239</v>
      </c>
      <c r="E34"/>
      <c r="F34">
        <v>14104</v>
      </c>
      <c r="G34">
        <v>6634</v>
      </c>
      <c r="H34">
        <v>7470</v>
      </c>
      <c r="I34"/>
      <c r="J34">
        <v>12778</v>
      </c>
      <c r="K34">
        <v>5886</v>
      </c>
      <c r="L34">
        <v>6892</v>
      </c>
      <c r="M34"/>
      <c r="N34">
        <v>1326</v>
      </c>
      <c r="O34">
        <v>748</v>
      </c>
      <c r="P34">
        <v>578</v>
      </c>
      <c r="Q34"/>
      <c r="R34">
        <v>3332</v>
      </c>
      <c r="S34">
        <v>1563</v>
      </c>
      <c r="T34">
        <v>1769</v>
      </c>
      <c r="U34" s="34"/>
      <c r="V34" s="34">
        <f t="shared" si="0"/>
        <v>73.28515714613444</v>
      </c>
      <c r="W34" s="34">
        <f t="shared" si="1"/>
        <v>71.80675857020861</v>
      </c>
      <c r="X34" s="34">
        <f t="shared" si="2"/>
        <v>74.59681783742829</v>
      </c>
      <c r="Y34"/>
      <c r="Z34" s="70">
        <f t="shared" si="3"/>
        <v>9.401588201928531</v>
      </c>
      <c r="AA34" s="70">
        <f t="shared" si="4"/>
        <v>11.275248718721736</v>
      </c>
      <c r="AB34" s="70">
        <f t="shared" si="5"/>
        <v>7.737617135207497</v>
      </c>
    </row>
    <row r="35" spans="1:28" ht="15">
      <c r="A35" t="s">
        <v>67</v>
      </c>
      <c r="B35">
        <v>9989</v>
      </c>
      <c r="C35">
        <v>4716</v>
      </c>
      <c r="D35">
        <v>5273</v>
      </c>
      <c r="E35"/>
      <c r="F35">
        <v>8170</v>
      </c>
      <c r="G35">
        <v>3917</v>
      </c>
      <c r="H35">
        <v>4253</v>
      </c>
      <c r="I35"/>
      <c r="J35">
        <v>7627</v>
      </c>
      <c r="K35">
        <v>3634</v>
      </c>
      <c r="L35">
        <v>3993</v>
      </c>
      <c r="M35"/>
      <c r="N35">
        <v>543</v>
      </c>
      <c r="O35">
        <v>283</v>
      </c>
      <c r="P35">
        <v>260</v>
      </c>
      <c r="Q35"/>
      <c r="R35">
        <v>1819</v>
      </c>
      <c r="S35">
        <v>799</v>
      </c>
      <c r="T35">
        <v>1020</v>
      </c>
      <c r="U35" s="34"/>
      <c r="V35" s="34">
        <f t="shared" si="0"/>
        <v>76.35398938832716</v>
      </c>
      <c r="W35" s="34">
        <f t="shared" si="1"/>
        <v>77.0568278201866</v>
      </c>
      <c r="X35" s="34">
        <f t="shared" si="2"/>
        <v>75.72539351412858</v>
      </c>
      <c r="Y35"/>
      <c r="Z35" s="70">
        <f t="shared" si="3"/>
        <v>6.646266829865361</v>
      </c>
      <c r="AA35" s="70">
        <f t="shared" si="4"/>
        <v>7.224917028338014</v>
      </c>
      <c r="AB35" s="70">
        <f t="shared" si="5"/>
        <v>6.113331765812368</v>
      </c>
    </row>
    <row r="36" spans="1:28" ht="15">
      <c r="A36" t="s">
        <v>68</v>
      </c>
      <c r="B36">
        <v>12980</v>
      </c>
      <c r="C36">
        <v>6261</v>
      </c>
      <c r="D36">
        <v>6719</v>
      </c>
      <c r="E36"/>
      <c r="F36">
        <v>10322</v>
      </c>
      <c r="G36">
        <v>4969</v>
      </c>
      <c r="H36">
        <v>5353</v>
      </c>
      <c r="I36"/>
      <c r="J36">
        <v>9335</v>
      </c>
      <c r="K36">
        <v>4431</v>
      </c>
      <c r="L36">
        <v>4904</v>
      </c>
      <c r="M36"/>
      <c r="N36">
        <v>987</v>
      </c>
      <c r="O36">
        <v>538</v>
      </c>
      <c r="P36">
        <v>449</v>
      </c>
      <c r="Q36"/>
      <c r="R36">
        <v>2658</v>
      </c>
      <c r="S36">
        <v>1292</v>
      </c>
      <c r="T36">
        <v>1366</v>
      </c>
      <c r="U36" s="34"/>
      <c r="V36" s="34">
        <f t="shared" si="0"/>
        <v>71.91833590138675</v>
      </c>
      <c r="W36" s="34">
        <f t="shared" si="1"/>
        <v>70.77144226161955</v>
      </c>
      <c r="X36" s="34">
        <f t="shared" si="2"/>
        <v>72.98705164458997</v>
      </c>
      <c r="Y36"/>
      <c r="Z36" s="70">
        <f t="shared" si="3"/>
        <v>9.562100368145709</v>
      </c>
      <c r="AA36" s="70">
        <f t="shared" si="4"/>
        <v>10.827128194807809</v>
      </c>
      <c r="AB36" s="70">
        <f t="shared" si="5"/>
        <v>8.387819914066878</v>
      </c>
    </row>
    <row r="37" spans="1:28" ht="15">
      <c r="A37" t="s">
        <v>69</v>
      </c>
      <c r="B37">
        <v>5638</v>
      </c>
      <c r="C37">
        <v>2789</v>
      </c>
      <c r="D37">
        <v>2849</v>
      </c>
      <c r="E37"/>
      <c r="F37">
        <v>4365</v>
      </c>
      <c r="G37">
        <v>2138</v>
      </c>
      <c r="H37">
        <v>2227</v>
      </c>
      <c r="I37"/>
      <c r="J37">
        <v>3917</v>
      </c>
      <c r="K37">
        <v>1895</v>
      </c>
      <c r="L37">
        <v>2022</v>
      </c>
      <c r="M37"/>
      <c r="N37">
        <v>448</v>
      </c>
      <c r="O37">
        <v>243</v>
      </c>
      <c r="P37">
        <v>205</v>
      </c>
      <c r="Q37"/>
      <c r="R37">
        <v>1273</v>
      </c>
      <c r="S37">
        <v>651</v>
      </c>
      <c r="T37">
        <v>622</v>
      </c>
      <c r="U37" s="34"/>
      <c r="V37" s="34">
        <f t="shared" si="0"/>
        <v>69.47499113160696</v>
      </c>
      <c r="W37" s="34">
        <f t="shared" si="1"/>
        <v>67.94550017927573</v>
      </c>
      <c r="X37" s="34">
        <f t="shared" si="2"/>
        <v>70.97227097227098</v>
      </c>
      <c r="Y37"/>
      <c r="Z37" s="70">
        <f t="shared" si="3"/>
        <v>10.263459335624285</v>
      </c>
      <c r="AA37" s="70">
        <f t="shared" si="4"/>
        <v>11.36576239476146</v>
      </c>
      <c r="AB37" s="70">
        <f t="shared" si="5"/>
        <v>9.205208801077683</v>
      </c>
    </row>
    <row r="38" spans="1:28" ht="15">
      <c r="A38" t="s">
        <v>70</v>
      </c>
      <c r="B38">
        <v>22306</v>
      </c>
      <c r="C38">
        <v>10684</v>
      </c>
      <c r="D38">
        <v>11622</v>
      </c>
      <c r="E38"/>
      <c r="F38">
        <v>17113</v>
      </c>
      <c r="G38">
        <v>8247</v>
      </c>
      <c r="H38">
        <v>8866</v>
      </c>
      <c r="I38"/>
      <c r="J38">
        <v>15033</v>
      </c>
      <c r="K38">
        <v>7146</v>
      </c>
      <c r="L38">
        <v>7887</v>
      </c>
      <c r="M38"/>
      <c r="N38">
        <v>2080</v>
      </c>
      <c r="O38">
        <v>1101</v>
      </c>
      <c r="P38">
        <v>979</v>
      </c>
      <c r="Q38"/>
      <c r="R38">
        <v>5193</v>
      </c>
      <c r="S38">
        <v>2437</v>
      </c>
      <c r="T38">
        <v>2756</v>
      </c>
      <c r="U38" s="34"/>
      <c r="V38" s="34">
        <f t="shared" si="0"/>
        <v>67.39442302519501</v>
      </c>
      <c r="W38" s="34">
        <f t="shared" si="1"/>
        <v>66.88506177461625</v>
      </c>
      <c r="X38" s="34">
        <f t="shared" si="2"/>
        <v>67.86267423851316</v>
      </c>
      <c r="Y38"/>
      <c r="Z38" s="70">
        <f t="shared" si="3"/>
        <v>12.154502425056974</v>
      </c>
      <c r="AA38" s="70">
        <f t="shared" si="4"/>
        <v>13.350309203346672</v>
      </c>
      <c r="AB38" s="70">
        <f t="shared" si="5"/>
        <v>11.042183622828784</v>
      </c>
    </row>
    <row r="39" spans="1:28" ht="15">
      <c r="A39" t="s">
        <v>71</v>
      </c>
      <c r="B39">
        <v>21963</v>
      </c>
      <c r="C39">
        <v>10311</v>
      </c>
      <c r="D39">
        <v>11652</v>
      </c>
      <c r="E39"/>
      <c r="F39">
        <v>17506</v>
      </c>
      <c r="G39">
        <v>8362</v>
      </c>
      <c r="H39">
        <v>9144</v>
      </c>
      <c r="I39"/>
      <c r="J39">
        <v>15725</v>
      </c>
      <c r="K39">
        <v>7438</v>
      </c>
      <c r="L39">
        <v>8287</v>
      </c>
      <c r="M39"/>
      <c r="N39">
        <v>1781</v>
      </c>
      <c r="O39">
        <v>924</v>
      </c>
      <c r="P39">
        <v>857</v>
      </c>
      <c r="Q39"/>
      <c r="R39">
        <v>4457</v>
      </c>
      <c r="S39">
        <v>1949</v>
      </c>
      <c r="T39">
        <v>2508</v>
      </c>
      <c r="U39" s="34"/>
      <c r="V39" s="34">
        <f t="shared" si="0"/>
        <v>71.59768701907754</v>
      </c>
      <c r="W39" s="34">
        <f t="shared" si="1"/>
        <v>72.13655319561633</v>
      </c>
      <c r="X39" s="34">
        <f t="shared" si="2"/>
        <v>71.12083762444216</v>
      </c>
      <c r="Y39"/>
      <c r="Z39" s="70">
        <f t="shared" si="3"/>
        <v>10.173654746943905</v>
      </c>
      <c r="AA39" s="70">
        <f t="shared" si="4"/>
        <v>11.049988041138484</v>
      </c>
      <c r="AB39" s="70">
        <f t="shared" si="5"/>
        <v>9.372265966754156</v>
      </c>
    </row>
    <row r="40" spans="1:28" ht="15">
      <c r="A40" t="s">
        <v>72</v>
      </c>
      <c r="B40">
        <v>1142</v>
      </c>
      <c r="C40">
        <v>573</v>
      </c>
      <c r="D40">
        <v>569</v>
      </c>
      <c r="E40"/>
      <c r="F40">
        <v>1009</v>
      </c>
      <c r="G40">
        <v>519</v>
      </c>
      <c r="H40">
        <v>490</v>
      </c>
      <c r="I40"/>
      <c r="J40">
        <v>976</v>
      </c>
      <c r="K40">
        <v>504</v>
      </c>
      <c r="L40">
        <v>472</v>
      </c>
      <c r="M40"/>
      <c r="N40">
        <v>33</v>
      </c>
      <c r="O40">
        <v>15</v>
      </c>
      <c r="P40">
        <v>18</v>
      </c>
      <c r="Q40"/>
      <c r="R40">
        <v>133</v>
      </c>
      <c r="S40">
        <v>54</v>
      </c>
      <c r="T40">
        <v>79</v>
      </c>
      <c r="U40" s="34"/>
      <c r="V40" s="34">
        <f t="shared" si="0"/>
        <v>85.46409807355516</v>
      </c>
      <c r="W40" s="34">
        <f t="shared" si="1"/>
        <v>87.95811518324608</v>
      </c>
      <c r="X40" s="34">
        <f t="shared" si="2"/>
        <v>82.95254833040421</v>
      </c>
      <c r="Y40"/>
      <c r="Z40" s="70">
        <f t="shared" si="3"/>
        <v>3.270564915758176</v>
      </c>
      <c r="AA40" s="70">
        <f t="shared" si="4"/>
        <v>2.8901734104046244</v>
      </c>
      <c r="AB40" s="70">
        <f t="shared" si="5"/>
        <v>3.673469387755102</v>
      </c>
    </row>
    <row r="41" spans="1:28" ht="15">
      <c r="A41" t="s">
        <v>73</v>
      </c>
      <c r="B41">
        <v>13342</v>
      </c>
      <c r="C41">
        <v>8459</v>
      </c>
      <c r="D41">
        <v>4883</v>
      </c>
      <c r="E41"/>
      <c r="F41">
        <v>4914</v>
      </c>
      <c r="G41">
        <v>3475</v>
      </c>
      <c r="H41">
        <v>1439</v>
      </c>
      <c r="I41"/>
      <c r="J41">
        <v>3775</v>
      </c>
      <c r="K41">
        <v>2547</v>
      </c>
      <c r="L41">
        <v>1228</v>
      </c>
      <c r="M41"/>
      <c r="N41">
        <v>1139</v>
      </c>
      <c r="O41">
        <v>928</v>
      </c>
      <c r="P41">
        <v>211</v>
      </c>
      <c r="Q41"/>
      <c r="R41">
        <v>8428</v>
      </c>
      <c r="S41">
        <v>4984</v>
      </c>
      <c r="T41">
        <v>3444</v>
      </c>
      <c r="U41" s="34"/>
      <c r="V41" s="34">
        <f t="shared" si="0"/>
        <v>28.29410882926098</v>
      </c>
      <c r="W41" s="34">
        <f t="shared" si="1"/>
        <v>30.10994207353115</v>
      </c>
      <c r="X41" s="34">
        <f t="shared" si="2"/>
        <v>25.148474298586933</v>
      </c>
      <c r="Y41"/>
      <c r="Z41" s="70">
        <f t="shared" si="3"/>
        <v>23.17867317867318</v>
      </c>
      <c r="AA41" s="70">
        <f t="shared" si="4"/>
        <v>26.705035971223023</v>
      </c>
      <c r="AB41" s="70">
        <f t="shared" si="5"/>
        <v>14.662960389159139</v>
      </c>
    </row>
    <row r="42" spans="1:26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Y42"/>
      <c r="Z42"/>
    </row>
    <row r="43" spans="1:26" ht="15">
      <c r="A43" s="3" t="s">
        <v>1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Y43"/>
      <c r="Z43"/>
    </row>
    <row r="44" spans="1:26" ht="15">
      <c r="A44" s="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Y44"/>
      <c r="Z44"/>
    </row>
    <row r="45" spans="1:10" ht="12">
      <c r="A45" s="13"/>
      <c r="B45" s="13"/>
      <c r="C45" s="3"/>
      <c r="D45" s="14"/>
      <c r="E45" s="14"/>
      <c r="F45" s="3"/>
      <c r="G45" s="15"/>
      <c r="H45" s="15"/>
      <c r="I45" s="15"/>
      <c r="J45" s="15"/>
    </row>
    <row r="46" spans="1:10" ht="12">
      <c r="A46" s="13"/>
      <c r="B46" s="13"/>
      <c r="C46" s="3"/>
      <c r="D46" s="14"/>
      <c r="E46" s="14"/>
      <c r="F46" s="3"/>
      <c r="G46" s="15"/>
      <c r="H46" s="15"/>
      <c r="I46" s="15"/>
      <c r="J46" s="15"/>
    </row>
    <row r="47" spans="1:10" ht="12">
      <c r="A47" s="13"/>
      <c r="B47" s="13"/>
      <c r="C47" s="3"/>
      <c r="D47" s="14"/>
      <c r="E47" s="14"/>
      <c r="F47" s="3"/>
      <c r="G47" s="15"/>
      <c r="H47" s="15"/>
      <c r="I47" s="15"/>
      <c r="J47" s="15"/>
    </row>
    <row r="48" spans="1:10" ht="12">
      <c r="A48" s="13"/>
      <c r="B48" s="13"/>
      <c r="C48" s="3"/>
      <c r="D48" s="14"/>
      <c r="E48" s="14"/>
      <c r="F48" s="3"/>
      <c r="G48" s="15"/>
      <c r="H48" s="15"/>
      <c r="I48" s="15"/>
      <c r="J48" s="15"/>
    </row>
    <row r="49" spans="1:10" ht="12">
      <c r="A49" s="13"/>
      <c r="B49" s="13"/>
      <c r="C49" s="3"/>
      <c r="D49" s="14"/>
      <c r="E49" s="14"/>
      <c r="F49" s="3"/>
      <c r="G49" s="15"/>
      <c r="H49" s="15"/>
      <c r="I49" s="15"/>
      <c r="J49" s="15"/>
    </row>
    <row r="50" spans="1:10" ht="12">
      <c r="A50" s="13"/>
      <c r="B50" s="13"/>
      <c r="C50" s="3"/>
      <c r="D50" s="14"/>
      <c r="E50" s="14"/>
      <c r="F50" s="3"/>
      <c r="G50" s="15"/>
      <c r="H50" s="15"/>
      <c r="I50" s="15"/>
      <c r="J50" s="15"/>
    </row>
    <row r="51" spans="1:10" ht="12">
      <c r="A51" s="11"/>
      <c r="B51" s="11"/>
      <c r="C51" s="5"/>
      <c r="D51" s="3"/>
      <c r="E51" s="3"/>
      <c r="F51" s="2"/>
      <c r="G51" s="3"/>
      <c r="H51" s="3"/>
      <c r="I51" s="3"/>
      <c r="J51" s="3"/>
    </row>
    <row r="52" spans="1:10" ht="12">
      <c r="A52" s="8"/>
      <c r="B52" s="8"/>
      <c r="C52" s="16"/>
      <c r="D52" s="9"/>
      <c r="E52" s="9"/>
      <c r="F52" s="7"/>
      <c r="G52" s="10"/>
      <c r="H52" s="10"/>
      <c r="I52" s="10"/>
      <c r="J52" s="10"/>
    </row>
    <row r="53" spans="1:10" ht="12">
      <c r="A53" s="13"/>
      <c r="B53" s="13"/>
      <c r="C53" s="3"/>
      <c r="D53" s="14"/>
      <c r="E53" s="14"/>
      <c r="F53" s="3"/>
      <c r="G53" s="15"/>
      <c r="H53" s="15"/>
      <c r="I53" s="15"/>
      <c r="J53" s="15"/>
    </row>
    <row r="54" spans="1:10" ht="12">
      <c r="A54" s="13"/>
      <c r="B54" s="13"/>
      <c r="C54" s="3"/>
      <c r="D54" s="14"/>
      <c r="E54" s="14"/>
      <c r="F54" s="3"/>
      <c r="G54" s="15"/>
      <c r="H54" s="15"/>
      <c r="I54" s="15"/>
      <c r="J54" s="15"/>
    </row>
    <row r="55" spans="1:10" ht="12">
      <c r="A55" s="13"/>
      <c r="B55" s="13"/>
      <c r="C55" s="3"/>
      <c r="D55" s="14"/>
      <c r="E55" s="14"/>
      <c r="F55" s="3"/>
      <c r="G55" s="15"/>
      <c r="H55" s="15"/>
      <c r="I55" s="15"/>
      <c r="J55" s="15"/>
    </row>
    <row r="56" spans="1:10" ht="12">
      <c r="A56" s="11"/>
      <c r="B56" s="11"/>
      <c r="C56" s="5"/>
      <c r="D56" s="3"/>
      <c r="E56" s="3"/>
      <c r="F56" s="2"/>
      <c r="G56" s="3"/>
      <c r="H56" s="3"/>
      <c r="I56" s="3"/>
      <c r="J56" s="3"/>
    </row>
    <row r="57" spans="1:10" ht="12">
      <c r="A57" s="8"/>
      <c r="B57" s="8"/>
      <c r="C57" s="16"/>
      <c r="D57" s="9"/>
      <c r="E57" s="9"/>
      <c r="F57" s="7"/>
      <c r="G57" s="10"/>
      <c r="H57" s="10"/>
      <c r="I57" s="10"/>
      <c r="J57" s="10"/>
    </row>
    <row r="58" spans="1:10" ht="12">
      <c r="A58" s="13"/>
      <c r="B58" s="13"/>
      <c r="C58" s="3"/>
      <c r="D58" s="14"/>
      <c r="E58" s="14"/>
      <c r="F58" s="3"/>
      <c r="G58" s="15"/>
      <c r="H58" s="15"/>
      <c r="I58" s="15"/>
      <c r="J58" s="15"/>
    </row>
    <row r="59" spans="1:10" ht="12">
      <c r="A59" s="13"/>
      <c r="B59" s="13"/>
      <c r="C59" s="3"/>
      <c r="D59" s="14"/>
      <c r="E59" s="14"/>
      <c r="F59" s="3"/>
      <c r="G59" s="15"/>
      <c r="H59" s="15"/>
      <c r="I59" s="15"/>
      <c r="J59" s="15"/>
    </row>
    <row r="60" spans="1:10" ht="12">
      <c r="A60" s="13"/>
      <c r="B60" s="13"/>
      <c r="C60" s="3"/>
      <c r="D60" s="14"/>
      <c r="E60" s="14"/>
      <c r="F60" s="3"/>
      <c r="G60" s="15"/>
      <c r="H60" s="15"/>
      <c r="I60" s="15"/>
      <c r="J60" s="15"/>
    </row>
    <row r="61" spans="1:10" ht="12">
      <c r="A61" s="13"/>
      <c r="B61" s="13"/>
      <c r="C61" s="3"/>
      <c r="D61" s="14"/>
      <c r="E61" s="14"/>
      <c r="F61" s="3"/>
      <c r="G61" s="15"/>
      <c r="H61" s="15"/>
      <c r="I61" s="15"/>
      <c r="J61" s="15"/>
    </row>
    <row r="62" spans="1:10" ht="12">
      <c r="A62" s="11"/>
      <c r="B62" s="11"/>
      <c r="C62" s="1"/>
      <c r="D62" s="3"/>
      <c r="E62" s="3"/>
      <c r="F62" s="2"/>
      <c r="G62" s="3"/>
      <c r="H62" s="3"/>
      <c r="I62" s="3"/>
      <c r="J62" s="3"/>
    </row>
    <row r="63" spans="1:10" ht="12">
      <c r="A63" s="8"/>
      <c r="B63" s="8"/>
      <c r="C63" s="16"/>
      <c r="D63" s="9"/>
      <c r="E63" s="9"/>
      <c r="F63" s="7"/>
      <c r="G63" s="10"/>
      <c r="H63" s="10"/>
      <c r="I63" s="10"/>
      <c r="J63" s="10"/>
    </row>
    <row r="64" spans="1:10" ht="12">
      <c r="A64" s="13"/>
      <c r="B64" s="13"/>
      <c r="C64" s="3"/>
      <c r="D64" s="14"/>
      <c r="E64" s="14"/>
      <c r="F64" s="3"/>
      <c r="G64" s="15"/>
      <c r="H64" s="15"/>
      <c r="I64" s="15"/>
      <c r="J64" s="15"/>
    </row>
    <row r="65" spans="1:10" ht="12">
      <c r="A65" s="11"/>
      <c r="B65" s="11"/>
      <c r="C65" s="3"/>
      <c r="D65" s="3"/>
      <c r="E65" s="3"/>
      <c r="F65" s="3"/>
      <c r="G65" s="3"/>
      <c r="H65" s="3"/>
      <c r="I65" s="3"/>
      <c r="J65" s="3"/>
    </row>
    <row r="66" spans="1:10" ht="12">
      <c r="A66" s="8"/>
      <c r="B66" s="8"/>
      <c r="C66" s="7"/>
      <c r="D66" s="9"/>
      <c r="E66" s="9"/>
      <c r="F66" s="7"/>
      <c r="G66" s="10"/>
      <c r="H66" s="10"/>
      <c r="I66" s="10"/>
      <c r="J66" s="10"/>
    </row>
    <row r="67" spans="1:3" ht="15">
      <c r="A67" s="12"/>
      <c r="B67" s="12"/>
      <c r="C67" s="12"/>
    </row>
    <row r="68" spans="1:3" ht="15">
      <c r="A68" s="12"/>
      <c r="B68" s="12"/>
      <c r="C68" s="12"/>
    </row>
    <row r="69" spans="1:3" ht="15">
      <c r="A69" s="12"/>
      <c r="B69" s="12"/>
      <c r="C69" s="12"/>
    </row>
    <row r="70" spans="1:3" ht="15">
      <c r="A70" s="12"/>
      <c r="B70" s="12"/>
      <c r="C70" s="12"/>
    </row>
  </sheetData>
  <sheetProtection/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customWidth="1"/>
    <col min="2" max="2" width="21.8515625" style="0" customWidth="1"/>
    <col min="5" max="5" width="4.28125" style="0" customWidth="1"/>
  </cols>
  <sheetData>
    <row r="1" ht="18.75">
      <c r="A1" s="68" t="s">
        <v>143</v>
      </c>
    </row>
    <row r="3" ht="15">
      <c r="F3" t="s">
        <v>0</v>
      </c>
    </row>
    <row r="4" spans="2:7" ht="15">
      <c r="B4" t="s">
        <v>38</v>
      </c>
      <c r="C4" t="s">
        <v>5</v>
      </c>
      <c r="D4" t="s">
        <v>6</v>
      </c>
      <c r="F4" t="s">
        <v>5</v>
      </c>
      <c r="G4" t="s">
        <v>6</v>
      </c>
    </row>
    <row r="6" spans="1:7" ht="15">
      <c r="A6" t="s">
        <v>17</v>
      </c>
      <c r="B6">
        <v>20463</v>
      </c>
      <c r="C6">
        <v>12876</v>
      </c>
      <c r="D6">
        <v>7587</v>
      </c>
      <c r="F6" s="66">
        <f>SUM(C6*100/B6)</f>
        <v>62.92332502565606</v>
      </c>
      <c r="G6" s="66">
        <f>SUM(D6*100/B6)</f>
        <v>37.07667497434394</v>
      </c>
    </row>
    <row r="7" spans="1:7" ht="15">
      <c r="A7" t="s">
        <v>76</v>
      </c>
      <c r="B7">
        <v>741</v>
      </c>
      <c r="C7">
        <v>437</v>
      </c>
      <c r="D7">
        <v>304</v>
      </c>
      <c r="F7" s="66">
        <f aca="true" t="shared" si="0" ref="F7:F41">SUM(C7*100/B7)</f>
        <v>58.97435897435897</v>
      </c>
      <c r="G7" s="66">
        <f aca="true" t="shared" si="1" ref="G7:G41">SUM(D7*100/B7)</f>
        <v>41.02564102564103</v>
      </c>
    </row>
    <row r="8" spans="1:7" ht="15">
      <c r="A8" t="s">
        <v>77</v>
      </c>
      <c r="B8">
        <v>1625</v>
      </c>
      <c r="C8">
        <v>986</v>
      </c>
      <c r="D8">
        <v>639</v>
      </c>
      <c r="F8" s="66">
        <f t="shared" si="0"/>
        <v>60.676923076923075</v>
      </c>
      <c r="G8" s="66">
        <f t="shared" si="1"/>
        <v>39.323076923076925</v>
      </c>
    </row>
    <row r="9" spans="1:7" ht="15">
      <c r="A9" t="s">
        <v>78</v>
      </c>
      <c r="B9">
        <v>1551</v>
      </c>
      <c r="C9">
        <v>933</v>
      </c>
      <c r="D9">
        <v>618</v>
      </c>
      <c r="F9" s="66">
        <f t="shared" si="0"/>
        <v>60.154738878143135</v>
      </c>
      <c r="G9" s="66">
        <f t="shared" si="1"/>
        <v>39.845261121856865</v>
      </c>
    </row>
    <row r="10" spans="1:7" ht="15">
      <c r="A10" t="s">
        <v>79</v>
      </c>
      <c r="B10">
        <v>572</v>
      </c>
      <c r="C10">
        <v>341</v>
      </c>
      <c r="D10">
        <v>231</v>
      </c>
      <c r="F10" s="66">
        <f t="shared" si="0"/>
        <v>59.61538461538461</v>
      </c>
      <c r="G10" s="66">
        <f t="shared" si="1"/>
        <v>40.38461538461539</v>
      </c>
    </row>
    <row r="11" spans="1:7" ht="15">
      <c r="A11" t="s">
        <v>80</v>
      </c>
      <c r="B11">
        <v>854</v>
      </c>
      <c r="C11">
        <v>501</v>
      </c>
      <c r="D11">
        <v>353</v>
      </c>
      <c r="F11" s="66">
        <f t="shared" si="0"/>
        <v>58.66510538641686</v>
      </c>
      <c r="G11" s="66">
        <f t="shared" si="1"/>
        <v>41.33489461358314</v>
      </c>
    </row>
    <row r="12" spans="1:7" ht="15">
      <c r="A12" t="s">
        <v>81</v>
      </c>
      <c r="B12">
        <v>499</v>
      </c>
      <c r="C12">
        <v>300</v>
      </c>
      <c r="D12">
        <v>199</v>
      </c>
      <c r="F12" s="66">
        <f t="shared" si="0"/>
        <v>60.120240480961925</v>
      </c>
      <c r="G12" s="66">
        <f t="shared" si="1"/>
        <v>39.879759519038075</v>
      </c>
    </row>
    <row r="13" spans="1:7" ht="15">
      <c r="A13" t="s">
        <v>82</v>
      </c>
      <c r="B13">
        <v>670</v>
      </c>
      <c r="C13">
        <v>390</v>
      </c>
      <c r="D13">
        <v>280</v>
      </c>
      <c r="F13" s="66">
        <f t="shared" si="0"/>
        <v>58.208955223880594</v>
      </c>
      <c r="G13" s="66">
        <f t="shared" si="1"/>
        <v>41.791044776119406</v>
      </c>
    </row>
    <row r="14" spans="1:7" ht="15">
      <c r="A14" t="s">
        <v>83</v>
      </c>
      <c r="B14">
        <v>614</v>
      </c>
      <c r="C14">
        <v>359</v>
      </c>
      <c r="D14">
        <v>255</v>
      </c>
      <c r="F14" s="66">
        <f t="shared" si="0"/>
        <v>58.469055374592834</v>
      </c>
      <c r="G14" s="66">
        <f t="shared" si="1"/>
        <v>41.530944625407166</v>
      </c>
    </row>
    <row r="15" spans="1:7" ht="15">
      <c r="A15" t="s">
        <v>84</v>
      </c>
      <c r="B15">
        <v>471</v>
      </c>
      <c r="C15">
        <v>321</v>
      </c>
      <c r="D15">
        <v>150</v>
      </c>
      <c r="F15" s="66">
        <f t="shared" si="0"/>
        <v>68.15286624203821</v>
      </c>
      <c r="G15" s="66">
        <f t="shared" si="1"/>
        <v>31.84713375796178</v>
      </c>
    </row>
    <row r="16" spans="1:7" ht="15">
      <c r="A16" t="s">
        <v>85</v>
      </c>
      <c r="B16">
        <v>676</v>
      </c>
      <c r="C16">
        <v>426</v>
      </c>
      <c r="D16">
        <v>250</v>
      </c>
      <c r="F16" s="66">
        <f t="shared" si="0"/>
        <v>63.01775147928994</v>
      </c>
      <c r="G16" s="66">
        <f t="shared" si="1"/>
        <v>36.98224852071006</v>
      </c>
    </row>
    <row r="17" spans="1:7" ht="15">
      <c r="A17" t="s">
        <v>86</v>
      </c>
      <c r="B17">
        <v>985</v>
      </c>
      <c r="C17">
        <v>592</v>
      </c>
      <c r="D17">
        <v>393</v>
      </c>
      <c r="F17" s="66">
        <f t="shared" si="0"/>
        <v>60.101522842639596</v>
      </c>
      <c r="G17" s="66">
        <f t="shared" si="1"/>
        <v>39.898477157360404</v>
      </c>
    </row>
    <row r="18" spans="1:7" ht="15">
      <c r="A18" t="s">
        <v>87</v>
      </c>
      <c r="B18">
        <v>394</v>
      </c>
      <c r="C18">
        <v>245</v>
      </c>
      <c r="D18">
        <v>149</v>
      </c>
      <c r="F18" s="66">
        <f t="shared" si="0"/>
        <v>62.18274111675127</v>
      </c>
      <c r="G18" s="66">
        <f t="shared" si="1"/>
        <v>37.81725888324873</v>
      </c>
    </row>
    <row r="19" spans="1:7" ht="15">
      <c r="A19" t="s">
        <v>88</v>
      </c>
      <c r="B19">
        <v>446</v>
      </c>
      <c r="C19">
        <v>274</v>
      </c>
      <c r="D19">
        <v>172</v>
      </c>
      <c r="F19" s="66">
        <f t="shared" si="0"/>
        <v>61.43497757847533</v>
      </c>
      <c r="G19" s="66">
        <f t="shared" si="1"/>
        <v>38.56502242152467</v>
      </c>
    </row>
    <row r="20" spans="1:7" ht="15">
      <c r="A20" t="s">
        <v>89</v>
      </c>
      <c r="B20">
        <v>188</v>
      </c>
      <c r="C20">
        <v>119</v>
      </c>
      <c r="D20">
        <v>69</v>
      </c>
      <c r="F20" s="66">
        <f t="shared" si="0"/>
        <v>63.297872340425535</v>
      </c>
      <c r="G20" s="66">
        <f t="shared" si="1"/>
        <v>36.702127659574465</v>
      </c>
    </row>
    <row r="21" spans="1:7" ht="15">
      <c r="A21" t="s">
        <v>90</v>
      </c>
      <c r="B21">
        <v>701</v>
      </c>
      <c r="C21">
        <v>418</v>
      </c>
      <c r="D21">
        <v>283</v>
      </c>
      <c r="F21" s="66">
        <f t="shared" si="0"/>
        <v>59.62910128388017</v>
      </c>
      <c r="G21" s="66">
        <f t="shared" si="1"/>
        <v>40.37089871611983</v>
      </c>
    </row>
    <row r="22" spans="1:7" ht="15">
      <c r="A22" t="s">
        <v>91</v>
      </c>
      <c r="B22">
        <v>203</v>
      </c>
      <c r="C22">
        <v>130</v>
      </c>
      <c r="D22">
        <v>73</v>
      </c>
      <c r="F22" s="66">
        <f t="shared" si="0"/>
        <v>64.03940886699507</v>
      </c>
      <c r="G22" s="66">
        <f t="shared" si="1"/>
        <v>35.960591133004925</v>
      </c>
    </row>
    <row r="23" spans="1:7" ht="15">
      <c r="A23" t="s">
        <v>92</v>
      </c>
      <c r="B23">
        <v>305</v>
      </c>
      <c r="C23">
        <v>201</v>
      </c>
      <c r="D23">
        <v>104</v>
      </c>
      <c r="F23" s="66">
        <f t="shared" si="0"/>
        <v>65.90163934426229</v>
      </c>
      <c r="G23" s="66">
        <f t="shared" si="1"/>
        <v>34.09836065573771</v>
      </c>
    </row>
    <row r="24" spans="1:7" ht="15">
      <c r="A24" t="s">
        <v>93</v>
      </c>
      <c r="B24">
        <v>350</v>
      </c>
      <c r="C24">
        <v>226</v>
      </c>
      <c r="D24">
        <v>124</v>
      </c>
      <c r="F24" s="66">
        <f t="shared" si="0"/>
        <v>64.57142857142857</v>
      </c>
      <c r="G24" s="66">
        <f t="shared" si="1"/>
        <v>35.42857142857143</v>
      </c>
    </row>
    <row r="25" spans="1:7" ht="15">
      <c r="A25" t="s">
        <v>94</v>
      </c>
      <c r="B25">
        <v>387</v>
      </c>
      <c r="C25">
        <v>247</v>
      </c>
      <c r="D25">
        <v>140</v>
      </c>
      <c r="F25" s="66">
        <f t="shared" si="0"/>
        <v>63.82428940568475</v>
      </c>
      <c r="G25" s="66">
        <f t="shared" si="1"/>
        <v>36.17571059431525</v>
      </c>
    </row>
    <row r="26" spans="1:7" ht="15">
      <c r="A26" t="s">
        <v>95</v>
      </c>
      <c r="B26">
        <v>174</v>
      </c>
      <c r="C26">
        <v>116</v>
      </c>
      <c r="D26">
        <v>58</v>
      </c>
      <c r="F26" s="66">
        <f t="shared" si="0"/>
        <v>66.66666666666667</v>
      </c>
      <c r="G26" s="66">
        <f t="shared" si="1"/>
        <v>33.333333333333336</v>
      </c>
    </row>
    <row r="27" spans="1:7" ht="15">
      <c r="A27" t="s">
        <v>96</v>
      </c>
      <c r="B27">
        <v>570</v>
      </c>
      <c r="C27">
        <v>350</v>
      </c>
      <c r="D27">
        <v>220</v>
      </c>
      <c r="F27" s="66">
        <f t="shared" si="0"/>
        <v>61.40350877192982</v>
      </c>
      <c r="G27" s="66">
        <f t="shared" si="1"/>
        <v>38.59649122807018</v>
      </c>
    </row>
    <row r="28" spans="1:7" ht="15">
      <c r="A28" t="s">
        <v>97</v>
      </c>
      <c r="B28">
        <v>164</v>
      </c>
      <c r="C28">
        <v>98</v>
      </c>
      <c r="D28">
        <v>66</v>
      </c>
      <c r="F28" s="66">
        <f t="shared" si="0"/>
        <v>59.75609756097561</v>
      </c>
      <c r="G28" s="66">
        <f t="shared" si="1"/>
        <v>40.24390243902439</v>
      </c>
    </row>
    <row r="29" spans="1:7" ht="15">
      <c r="A29" t="s">
        <v>98</v>
      </c>
      <c r="B29">
        <v>873</v>
      </c>
      <c r="C29">
        <v>584</v>
      </c>
      <c r="D29">
        <v>289</v>
      </c>
      <c r="F29" s="66">
        <f t="shared" si="0"/>
        <v>66.89576174112257</v>
      </c>
      <c r="G29" s="66">
        <f t="shared" si="1"/>
        <v>33.10423825887744</v>
      </c>
    </row>
    <row r="30" spans="1:7" ht="15">
      <c r="A30" t="s">
        <v>99</v>
      </c>
      <c r="B30">
        <v>369</v>
      </c>
      <c r="C30">
        <v>250</v>
      </c>
      <c r="D30">
        <v>119</v>
      </c>
      <c r="F30" s="66">
        <f t="shared" si="0"/>
        <v>67.75067750677506</v>
      </c>
      <c r="G30" s="66">
        <f t="shared" si="1"/>
        <v>32.24932249322493</v>
      </c>
    </row>
    <row r="31" spans="1:7" ht="15">
      <c r="A31" t="s">
        <v>100</v>
      </c>
      <c r="B31">
        <v>649</v>
      </c>
      <c r="C31">
        <v>428</v>
      </c>
      <c r="D31">
        <v>221</v>
      </c>
      <c r="F31" s="66">
        <f t="shared" si="0"/>
        <v>65.94761171032357</v>
      </c>
      <c r="G31" s="66">
        <f t="shared" si="1"/>
        <v>34.05238828967642</v>
      </c>
    </row>
    <row r="32" spans="1:7" ht="15">
      <c r="A32" t="s">
        <v>101</v>
      </c>
      <c r="B32">
        <v>133</v>
      </c>
      <c r="C32">
        <v>100</v>
      </c>
      <c r="D32">
        <v>33</v>
      </c>
      <c r="F32" s="66">
        <f t="shared" si="0"/>
        <v>75.18796992481202</v>
      </c>
      <c r="G32" s="66">
        <f t="shared" si="1"/>
        <v>24.81203007518797</v>
      </c>
    </row>
    <row r="33" spans="1:7" ht="15">
      <c r="A33" t="s">
        <v>102</v>
      </c>
      <c r="B33">
        <v>172</v>
      </c>
      <c r="C33">
        <v>105</v>
      </c>
      <c r="D33">
        <v>67</v>
      </c>
      <c r="F33" s="66">
        <f t="shared" si="0"/>
        <v>61.04651162790697</v>
      </c>
      <c r="G33" s="66">
        <f t="shared" si="1"/>
        <v>38.95348837209303</v>
      </c>
    </row>
    <row r="34" spans="1:7" ht="15">
      <c r="A34" t="s">
        <v>103</v>
      </c>
      <c r="B34">
        <v>844</v>
      </c>
      <c r="C34">
        <v>541</v>
      </c>
      <c r="D34">
        <v>303</v>
      </c>
      <c r="F34" s="66">
        <f t="shared" si="0"/>
        <v>64.0995260663507</v>
      </c>
      <c r="G34" s="66">
        <f t="shared" si="1"/>
        <v>35.90047393364929</v>
      </c>
    </row>
    <row r="35" spans="1:7" ht="15">
      <c r="A35" t="s">
        <v>104</v>
      </c>
      <c r="B35">
        <v>661</v>
      </c>
      <c r="C35">
        <v>425</v>
      </c>
      <c r="D35">
        <v>236</v>
      </c>
      <c r="F35" s="66">
        <f t="shared" si="0"/>
        <v>64.29652042360061</v>
      </c>
      <c r="G35" s="66">
        <f t="shared" si="1"/>
        <v>35.703479576399396</v>
      </c>
    </row>
    <row r="36" spans="1:7" ht="15">
      <c r="A36" t="s">
        <v>105</v>
      </c>
      <c r="B36">
        <v>781</v>
      </c>
      <c r="C36">
        <v>513</v>
      </c>
      <c r="D36">
        <v>268</v>
      </c>
      <c r="F36" s="66">
        <f t="shared" si="0"/>
        <v>65.68501920614597</v>
      </c>
      <c r="G36" s="66">
        <f t="shared" si="1"/>
        <v>34.31498079385403</v>
      </c>
    </row>
    <row r="37" spans="1:7" ht="15">
      <c r="A37" t="s">
        <v>106</v>
      </c>
      <c r="B37">
        <v>247</v>
      </c>
      <c r="C37">
        <v>175</v>
      </c>
      <c r="D37">
        <v>72</v>
      </c>
      <c r="F37" s="66">
        <f t="shared" si="0"/>
        <v>70.8502024291498</v>
      </c>
      <c r="G37" s="66">
        <f t="shared" si="1"/>
        <v>29.149797570850204</v>
      </c>
    </row>
    <row r="38" spans="1:7" ht="15">
      <c r="A38" t="s">
        <v>107</v>
      </c>
      <c r="B38">
        <v>910</v>
      </c>
      <c r="C38">
        <v>604</v>
      </c>
      <c r="D38">
        <v>306</v>
      </c>
      <c r="F38" s="66">
        <f t="shared" si="0"/>
        <v>66.37362637362638</v>
      </c>
      <c r="G38" s="66">
        <f t="shared" si="1"/>
        <v>33.62637362637363</v>
      </c>
    </row>
    <row r="39" spans="1:7" ht="15">
      <c r="A39" t="s">
        <v>108</v>
      </c>
      <c r="B39">
        <v>1123</v>
      </c>
      <c r="C39">
        <v>723</v>
      </c>
      <c r="D39">
        <v>400</v>
      </c>
      <c r="F39" s="66">
        <f t="shared" si="0"/>
        <v>64.38112199465716</v>
      </c>
      <c r="G39" s="66">
        <f t="shared" si="1"/>
        <v>35.61887800534283</v>
      </c>
    </row>
    <row r="40" spans="1:7" ht="15">
      <c r="A40" t="s">
        <v>109</v>
      </c>
      <c r="B40">
        <v>175</v>
      </c>
      <c r="C40">
        <v>116</v>
      </c>
      <c r="D40">
        <v>59</v>
      </c>
      <c r="F40" s="66">
        <f t="shared" si="0"/>
        <v>66.28571428571429</v>
      </c>
      <c r="G40" s="66">
        <f t="shared" si="1"/>
        <v>33.714285714285715</v>
      </c>
    </row>
    <row r="41" spans="1:7" ht="15">
      <c r="A41" t="s">
        <v>73</v>
      </c>
      <c r="B41">
        <v>386</v>
      </c>
      <c r="C41">
        <v>302</v>
      </c>
      <c r="D41">
        <v>84</v>
      </c>
      <c r="F41" s="66">
        <f t="shared" si="0"/>
        <v>78.23834196891191</v>
      </c>
      <c r="G41" s="66">
        <f t="shared" si="1"/>
        <v>21.761658031088082</v>
      </c>
    </row>
    <row r="43" ht="15">
      <c r="A43" s="3" t="s">
        <v>1</v>
      </c>
    </row>
    <row r="44" ht="15">
      <c r="A44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59" customWidth="1"/>
    <col min="2" max="2" width="24.57421875" style="59" customWidth="1"/>
    <col min="3" max="8" width="9.140625" style="59" customWidth="1"/>
    <col min="9" max="9" width="2.7109375" style="59" customWidth="1"/>
    <col min="10" max="16384" width="9.140625" style="59" customWidth="1"/>
  </cols>
  <sheetData>
    <row r="1" spans="1:9" ht="15">
      <c r="A1" s="159" t="s">
        <v>129</v>
      </c>
      <c r="B1" s="17"/>
      <c r="C1" s="18"/>
      <c r="D1" s="18"/>
      <c r="E1" s="19"/>
      <c r="F1" s="20"/>
      <c r="G1" s="20"/>
      <c r="H1" s="20"/>
      <c r="I1" s="21"/>
    </row>
    <row r="2" spans="1:9" ht="15">
      <c r="A2" s="21"/>
      <c r="B2" s="21"/>
      <c r="C2" s="23"/>
      <c r="D2" s="24"/>
      <c r="E2" s="24"/>
      <c r="F2" s="25"/>
      <c r="G2" s="25"/>
      <c r="H2" s="25"/>
      <c r="I2" s="21"/>
    </row>
    <row r="3" spans="1:15" ht="15">
      <c r="A3" s="21"/>
      <c r="B3" s="21"/>
      <c r="C3" s="100">
        <v>2010</v>
      </c>
      <c r="D3" s="98"/>
      <c r="E3" s="98"/>
      <c r="F3" s="99"/>
      <c r="G3" s="99"/>
      <c r="H3" s="99"/>
      <c r="I3" s="21"/>
      <c r="J3" s="101">
        <v>2011</v>
      </c>
      <c r="K3" s="101"/>
      <c r="L3" s="101"/>
      <c r="M3" s="101"/>
      <c r="N3" s="101"/>
      <c r="O3" s="92"/>
    </row>
    <row r="4" spans="1:15" ht="15">
      <c r="A4" s="21"/>
      <c r="B4" s="21"/>
      <c r="C4" s="23" t="s">
        <v>4</v>
      </c>
      <c r="D4" s="23" t="s">
        <v>5</v>
      </c>
      <c r="E4" s="23" t="s">
        <v>6</v>
      </c>
      <c r="F4" s="26" t="s">
        <v>7</v>
      </c>
      <c r="G4" s="26"/>
      <c r="H4" s="26"/>
      <c r="I4" s="21"/>
      <c r="J4" s="23" t="s">
        <v>4</v>
      </c>
      <c r="K4" s="23" t="s">
        <v>5</v>
      </c>
      <c r="L4" s="23" t="s">
        <v>6</v>
      </c>
      <c r="M4" s="26" t="s">
        <v>7</v>
      </c>
      <c r="N4" s="26"/>
      <c r="O4" s="26"/>
    </row>
    <row r="5" spans="1:15" ht="15">
      <c r="A5" s="21"/>
      <c r="B5" s="21"/>
      <c r="C5" s="23" t="s">
        <v>8</v>
      </c>
      <c r="D5" s="23"/>
      <c r="E5" s="23"/>
      <c r="F5" s="26" t="s">
        <v>9</v>
      </c>
      <c r="G5" s="26" t="s">
        <v>5</v>
      </c>
      <c r="H5" s="26" t="s">
        <v>6</v>
      </c>
      <c r="I5" s="21"/>
      <c r="J5" s="23" t="s">
        <v>8</v>
      </c>
      <c r="K5" s="23"/>
      <c r="L5" s="23"/>
      <c r="M5" s="26" t="s">
        <v>9</v>
      </c>
      <c r="N5" s="26" t="s">
        <v>5</v>
      </c>
      <c r="O5" s="26" t="s">
        <v>6</v>
      </c>
    </row>
    <row r="6" spans="1:9" ht="15">
      <c r="A6" s="21"/>
      <c r="B6" s="21"/>
      <c r="C6" s="23"/>
      <c r="D6" s="23"/>
      <c r="E6" s="23"/>
      <c r="F6" s="26"/>
      <c r="G6" s="26"/>
      <c r="H6" s="26"/>
      <c r="I6" s="21"/>
    </row>
    <row r="7" spans="1:15" ht="15">
      <c r="A7" s="22" t="s">
        <v>9</v>
      </c>
      <c r="B7" s="22"/>
      <c r="C7" s="19">
        <v>315455</v>
      </c>
      <c r="D7" s="19">
        <v>150443</v>
      </c>
      <c r="E7" s="19">
        <v>165012</v>
      </c>
      <c r="F7" s="22">
        <v>100</v>
      </c>
      <c r="G7" s="22">
        <v>100</v>
      </c>
      <c r="H7" s="22">
        <v>100</v>
      </c>
      <c r="I7" s="21"/>
      <c r="J7" s="86">
        <v>319286</v>
      </c>
      <c r="K7" s="86">
        <v>152469</v>
      </c>
      <c r="L7" s="86">
        <v>166817</v>
      </c>
      <c r="M7" s="22">
        <v>100</v>
      </c>
      <c r="N7" s="22">
        <v>100</v>
      </c>
      <c r="O7" s="22">
        <v>100</v>
      </c>
    </row>
    <row r="8" spans="1:12" ht="15">
      <c r="A8" s="21"/>
      <c r="B8" s="21"/>
      <c r="C8" s="23"/>
      <c r="D8" s="23"/>
      <c r="E8" s="23"/>
      <c r="F8" s="21"/>
      <c r="G8" s="21"/>
      <c r="H8" s="21"/>
      <c r="I8" s="21"/>
      <c r="J8" s="87"/>
      <c r="K8" s="87"/>
      <c r="L8" s="87"/>
    </row>
    <row r="9" spans="1:15" ht="15">
      <c r="A9" s="21" t="s">
        <v>149</v>
      </c>
      <c r="B9" s="21"/>
      <c r="C9" s="23">
        <v>117737</v>
      </c>
      <c r="D9" s="23">
        <v>59471</v>
      </c>
      <c r="E9" s="23">
        <v>58266</v>
      </c>
      <c r="F9" s="26">
        <v>37.32291452029608</v>
      </c>
      <c r="G9" s="26">
        <v>39.5305863350239</v>
      </c>
      <c r="H9" s="26">
        <v>35.31015926114464</v>
      </c>
      <c r="I9" s="21"/>
      <c r="J9" s="87">
        <v>118983</v>
      </c>
      <c r="K9" s="87">
        <v>60284</v>
      </c>
      <c r="L9" s="87">
        <v>58699</v>
      </c>
      <c r="M9" s="77">
        <f>SUM(J9*100/$J$7)</f>
        <v>37.26533578046015</v>
      </c>
      <c r="N9" s="77">
        <f>SUM(K9*100/$K$7)</f>
        <v>39.5385291436292</v>
      </c>
      <c r="O9" s="77">
        <f>SUM(L9*100/$L$7)</f>
        <v>35.18766073002152</v>
      </c>
    </row>
    <row r="10" spans="2:15" ht="15">
      <c r="B10" s="27"/>
      <c r="C10" s="23"/>
      <c r="D10" s="23"/>
      <c r="E10" s="23"/>
      <c r="F10" s="26"/>
      <c r="G10" s="26"/>
      <c r="H10" s="26"/>
      <c r="I10" s="21"/>
      <c r="J10" s="87"/>
      <c r="K10" s="87"/>
      <c r="L10" s="87"/>
      <c r="M10" s="77"/>
      <c r="N10" s="77"/>
      <c r="O10" s="77"/>
    </row>
    <row r="11" spans="1:15" ht="15">
      <c r="A11" s="27" t="s">
        <v>10</v>
      </c>
      <c r="B11" s="21"/>
      <c r="C11" s="23">
        <v>143988</v>
      </c>
      <c r="D11" s="23">
        <v>60787</v>
      </c>
      <c r="E11" s="23">
        <v>83201</v>
      </c>
      <c r="F11" s="26">
        <v>45.644545180770635</v>
      </c>
      <c r="G11" s="26">
        <v>40.40533624030363</v>
      </c>
      <c r="H11" s="26">
        <v>50.42118148983105</v>
      </c>
      <c r="I11" s="21"/>
      <c r="J11" s="87">
        <v>147115</v>
      </c>
      <c r="K11" s="87">
        <v>62064</v>
      </c>
      <c r="L11" s="87">
        <v>85051</v>
      </c>
      <c r="M11" s="77">
        <f aca="true" t="shared" si="0" ref="M11:M17">SUM(J11*100/$J$7)</f>
        <v>46.0762451219283</v>
      </c>
      <c r="N11" s="77">
        <f aca="true" t="shared" si="1" ref="N11:N17">SUM(K11*100/$K$7)</f>
        <v>40.70597957617614</v>
      </c>
      <c r="O11" s="77">
        <f aca="true" t="shared" si="2" ref="O11:O17">SUM(L11*100/$L$7)</f>
        <v>50.98461188008417</v>
      </c>
    </row>
    <row r="12" spans="1:15" ht="15">
      <c r="A12" s="21"/>
      <c r="B12" s="28" t="s">
        <v>11</v>
      </c>
      <c r="C12" s="23">
        <v>32007</v>
      </c>
      <c r="D12" s="23">
        <v>11657</v>
      </c>
      <c r="E12" s="23">
        <v>20350</v>
      </c>
      <c r="F12" s="26">
        <v>10.146296619169137</v>
      </c>
      <c r="G12" s="26">
        <v>7.748449578910285</v>
      </c>
      <c r="H12" s="26">
        <v>12.33243642886578</v>
      </c>
      <c r="I12" s="21"/>
      <c r="J12" s="87">
        <v>30711</v>
      </c>
      <c r="K12" s="87">
        <v>11178</v>
      </c>
      <c r="L12" s="87">
        <v>19533</v>
      </c>
      <c r="M12" s="77">
        <f t="shared" si="0"/>
        <v>9.618649110828537</v>
      </c>
      <c r="N12" s="77">
        <f t="shared" si="1"/>
        <v>7.331326367982999</v>
      </c>
      <c r="O12" s="77">
        <f t="shared" si="2"/>
        <v>11.70923826708309</v>
      </c>
    </row>
    <row r="13" spans="1:15" ht="15">
      <c r="A13" s="21"/>
      <c r="B13" s="21" t="s">
        <v>12</v>
      </c>
      <c r="C13" s="23">
        <v>44512</v>
      </c>
      <c r="D13" s="23">
        <v>17958</v>
      </c>
      <c r="E13" s="23">
        <v>26554</v>
      </c>
      <c r="F13" s="26">
        <v>14.110411944651377</v>
      </c>
      <c r="G13" s="26">
        <v>11.936746807761079</v>
      </c>
      <c r="H13" s="26">
        <v>16.092162994206483</v>
      </c>
      <c r="I13" s="21"/>
      <c r="J13" s="87">
        <v>47093</v>
      </c>
      <c r="K13" s="87">
        <v>19025</v>
      </c>
      <c r="L13" s="87">
        <v>28068</v>
      </c>
      <c r="M13" s="77">
        <f t="shared" si="0"/>
        <v>14.749472259980081</v>
      </c>
      <c r="N13" s="77">
        <f t="shared" si="1"/>
        <v>12.477946336632364</v>
      </c>
      <c r="O13" s="77">
        <f t="shared" si="2"/>
        <v>16.82562328779441</v>
      </c>
    </row>
    <row r="14" spans="1:15" ht="15">
      <c r="A14" s="21"/>
      <c r="B14" s="21" t="s">
        <v>13</v>
      </c>
      <c r="C14" s="23">
        <v>60588</v>
      </c>
      <c r="D14" s="23">
        <v>27394</v>
      </c>
      <c r="E14" s="23">
        <v>33194</v>
      </c>
      <c r="F14" s="26">
        <v>19.206542930053416</v>
      </c>
      <c r="G14" s="26">
        <v>18.20888974561794</v>
      </c>
      <c r="H14" s="26">
        <v>20.1161127675563</v>
      </c>
      <c r="I14" s="21"/>
      <c r="J14" s="87">
        <v>62295</v>
      </c>
      <c r="K14" s="87">
        <v>28061</v>
      </c>
      <c r="L14" s="87">
        <v>34234</v>
      </c>
      <c r="M14" s="77">
        <f t="shared" si="0"/>
        <v>19.510720795775573</v>
      </c>
      <c r="N14" s="77">
        <f t="shared" si="1"/>
        <v>18.404396959381906</v>
      </c>
      <c r="O14" s="77">
        <f t="shared" si="2"/>
        <v>20.521889255891185</v>
      </c>
    </row>
    <row r="15" spans="1:15" ht="15">
      <c r="A15" s="21"/>
      <c r="B15" s="21" t="s">
        <v>14</v>
      </c>
      <c r="C15" s="23">
        <v>6881</v>
      </c>
      <c r="D15" s="23">
        <v>3778</v>
      </c>
      <c r="E15" s="23">
        <v>3103</v>
      </c>
      <c r="F15" s="26">
        <v>2.181293686896705</v>
      </c>
      <c r="G15" s="26">
        <v>2.5112501080143312</v>
      </c>
      <c r="H15" s="26">
        <v>1.880469299202482</v>
      </c>
      <c r="I15" s="21"/>
      <c r="J15" s="87">
        <v>7016</v>
      </c>
      <c r="K15" s="87">
        <v>3800</v>
      </c>
      <c r="L15" s="87">
        <v>3216</v>
      </c>
      <c r="M15" s="77">
        <f t="shared" si="0"/>
        <v>2.1974029553441117</v>
      </c>
      <c r="N15" s="77">
        <f t="shared" si="1"/>
        <v>2.492309912178869</v>
      </c>
      <c r="O15" s="77">
        <f t="shared" si="2"/>
        <v>1.9278610693154774</v>
      </c>
    </row>
    <row r="16" spans="2:15" ht="15">
      <c r="B16" s="21"/>
      <c r="C16" s="23"/>
      <c r="D16" s="23"/>
      <c r="E16" s="23"/>
      <c r="F16" s="26"/>
      <c r="G16" s="26"/>
      <c r="H16" s="26"/>
      <c r="I16" s="21"/>
      <c r="J16" s="87"/>
      <c r="K16" s="87"/>
      <c r="L16" s="87"/>
      <c r="M16" s="77"/>
      <c r="N16" s="77"/>
      <c r="O16" s="77"/>
    </row>
    <row r="17" spans="1:15" ht="15">
      <c r="A17" s="21" t="s">
        <v>15</v>
      </c>
      <c r="B17" s="21"/>
      <c r="C17" s="23">
        <v>53730</v>
      </c>
      <c r="D17" s="23">
        <v>30185</v>
      </c>
      <c r="E17" s="23">
        <v>23545</v>
      </c>
      <c r="F17" s="26">
        <v>17.032540298933288</v>
      </c>
      <c r="G17" s="26">
        <v>20.064077424672465</v>
      </c>
      <c r="H17" s="26">
        <v>14.268659249024312</v>
      </c>
      <c r="I17" s="21"/>
      <c r="J17" s="87">
        <v>53188</v>
      </c>
      <c r="K17" s="87">
        <v>30121</v>
      </c>
      <c r="L17" s="87">
        <v>23067</v>
      </c>
      <c r="M17" s="77">
        <f t="shared" si="0"/>
        <v>16.658419097611546</v>
      </c>
      <c r="N17" s="77">
        <f t="shared" si="1"/>
        <v>19.75549128019466</v>
      </c>
      <c r="O17" s="77">
        <f t="shared" si="2"/>
        <v>13.827727389894315</v>
      </c>
    </row>
    <row r="18" spans="1:9" ht="15">
      <c r="A18" s="21"/>
      <c r="B18" s="21"/>
      <c r="C18" s="23"/>
      <c r="D18" s="23"/>
      <c r="E18" s="23"/>
      <c r="F18" s="26"/>
      <c r="G18" s="26"/>
      <c r="H18" s="26"/>
      <c r="I18" s="21"/>
    </row>
    <row r="19" spans="1:9" ht="15">
      <c r="A19" s="21" t="s">
        <v>16</v>
      </c>
      <c r="B19" s="21"/>
      <c r="C19" s="23"/>
      <c r="D19" s="23"/>
      <c r="E19" s="23"/>
      <c r="F19" s="26"/>
      <c r="G19" s="26"/>
      <c r="H19" s="26"/>
      <c r="I19" s="21"/>
    </row>
    <row r="20" spans="1:9" ht="15">
      <c r="A20" s="21"/>
      <c r="B20" s="21"/>
      <c r="C20" s="23"/>
      <c r="D20" s="23"/>
      <c r="E20" s="23"/>
      <c r="F20" s="26"/>
      <c r="G20" s="26"/>
      <c r="H20" s="26"/>
      <c r="I20" s="21"/>
    </row>
    <row r="21" spans="1:9" ht="15">
      <c r="A21" s="21"/>
      <c r="B21" s="21"/>
      <c r="C21" s="21"/>
      <c r="D21" s="21"/>
      <c r="E21" s="21"/>
      <c r="F21" s="21"/>
      <c r="G21" s="21"/>
      <c r="H21" s="21"/>
      <c r="I2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4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421875" style="12" customWidth="1"/>
    <col min="2" max="2" width="21.421875" style="4" bestFit="1" customWidth="1"/>
    <col min="3" max="4" width="9.140625" style="4" customWidth="1"/>
    <col min="5" max="5" width="10.00390625" style="4" customWidth="1"/>
    <col min="6" max="6" width="10.140625" style="4" customWidth="1"/>
    <col min="7" max="16384" width="9.140625" style="4" customWidth="1"/>
  </cols>
  <sheetData>
    <row r="1" spans="1:17" ht="17.25">
      <c r="A1" s="159" t="s">
        <v>257</v>
      </c>
      <c r="B1" s="110"/>
      <c r="C1" s="110"/>
      <c r="D1" s="111"/>
      <c r="E1" s="111"/>
      <c r="F1" s="111"/>
      <c r="G1" s="112"/>
      <c r="H1" s="111"/>
      <c r="I1" s="111"/>
      <c r="J1"/>
      <c r="K1"/>
      <c r="L1"/>
      <c r="M1"/>
      <c r="N1"/>
      <c r="O1"/>
      <c r="P1"/>
      <c r="Q1"/>
    </row>
    <row r="2" spans="1:23" ht="15">
      <c r="A2"/>
      <c r="B2" s="104"/>
      <c r="C2" s="104"/>
      <c r="D2" s="104"/>
      <c r="E2" s="104"/>
      <c r="F2" s="104"/>
      <c r="G2" s="104"/>
      <c r="H2" s="104"/>
      <c r="I2" s="104"/>
      <c r="J2"/>
      <c r="K2"/>
      <c r="L2"/>
      <c r="M2"/>
      <c r="N2" s="30"/>
      <c r="O2" s="113"/>
      <c r="P2" s="113"/>
      <c r="Q2" s="113"/>
      <c r="R2" s="36"/>
      <c r="S2" s="36"/>
      <c r="T2" s="36"/>
      <c r="U2" s="36"/>
      <c r="V2" s="36"/>
      <c r="W2" s="36"/>
    </row>
    <row r="3" spans="1:24" ht="15">
      <c r="A3" s="21"/>
      <c r="B3" s="21"/>
      <c r="C3" s="114" t="s">
        <v>17</v>
      </c>
      <c r="D3" s="114" t="s">
        <v>18</v>
      </c>
      <c r="E3" s="114" t="s">
        <v>19</v>
      </c>
      <c r="F3" s="114" t="s">
        <v>20</v>
      </c>
      <c r="G3" s="114" t="s">
        <v>21</v>
      </c>
      <c r="H3" s="114" t="s">
        <v>22</v>
      </c>
      <c r="I3" s="114" t="s">
        <v>23</v>
      </c>
      <c r="J3" s="114" t="s">
        <v>24</v>
      </c>
      <c r="K3"/>
      <c r="L3" s="114"/>
      <c r="M3" s="114"/>
      <c r="N3" s="114"/>
      <c r="O3" s="114"/>
      <c r="P3" s="114"/>
      <c r="Q3" s="114"/>
      <c r="R3" s="114"/>
      <c r="S3" s="36"/>
      <c r="T3" s="36"/>
      <c r="U3" s="36"/>
      <c r="V3" s="36"/>
      <c r="W3" s="36"/>
      <c r="X3" s="36"/>
    </row>
    <row r="4" spans="1:24" ht="15">
      <c r="A4" s="22"/>
      <c r="B4" s="22"/>
      <c r="C4" s="114"/>
      <c r="D4" s="114"/>
      <c r="E4" s="114"/>
      <c r="F4" s="114"/>
      <c r="G4" s="114"/>
      <c r="H4" s="114"/>
      <c r="I4" s="114"/>
      <c r="J4" s="114"/>
      <c r="K4"/>
      <c r="L4"/>
      <c r="M4"/>
      <c r="N4"/>
      <c r="O4" s="21"/>
      <c r="P4" s="21"/>
      <c r="Q4" s="114"/>
      <c r="R4" s="114"/>
      <c r="S4" s="32"/>
      <c r="T4" s="32"/>
      <c r="U4" s="32"/>
      <c r="V4" s="32"/>
      <c r="W4" s="32"/>
      <c r="X4" s="32"/>
    </row>
    <row r="5" spans="1:24" ht="15">
      <c r="A5" s="28">
        <v>2009</v>
      </c>
      <c r="B5" s="33" t="s">
        <v>150</v>
      </c>
      <c r="C5" s="26">
        <v>62.1</v>
      </c>
      <c r="D5" s="26">
        <v>65.3</v>
      </c>
      <c r="E5" s="26">
        <v>64.3</v>
      </c>
      <c r="F5" s="26">
        <v>58.9</v>
      </c>
      <c r="G5" s="26">
        <v>55.1</v>
      </c>
      <c r="H5" s="26">
        <v>55.2</v>
      </c>
      <c r="I5" s="26">
        <v>55.6</v>
      </c>
      <c r="J5" s="26">
        <v>56.7</v>
      </c>
      <c r="K5"/>
      <c r="L5"/>
      <c r="M5"/>
      <c r="N5"/>
      <c r="O5" s="21"/>
      <c r="P5" s="21"/>
      <c r="Q5" s="114"/>
      <c r="R5" s="114"/>
      <c r="S5" s="32"/>
      <c r="T5" s="32"/>
      <c r="U5" s="32"/>
      <c r="V5" s="32"/>
      <c r="W5" s="32"/>
      <c r="X5" s="32"/>
    </row>
    <row r="6" spans="1:23" ht="15">
      <c r="A6" s="28">
        <v>2010</v>
      </c>
      <c r="B6" s="33" t="s">
        <v>150</v>
      </c>
      <c r="C6" s="26">
        <v>62</v>
      </c>
      <c r="D6" s="26">
        <v>65.2</v>
      </c>
      <c r="E6" s="26">
        <v>64.4</v>
      </c>
      <c r="F6" s="26">
        <v>58.5</v>
      </c>
      <c r="G6" s="26">
        <v>56.1</v>
      </c>
      <c r="H6" s="26">
        <v>55.4</v>
      </c>
      <c r="I6" s="26">
        <v>56.1</v>
      </c>
      <c r="J6" s="66">
        <v>57.4</v>
      </c>
      <c r="K6"/>
      <c r="L6"/>
      <c r="M6"/>
      <c r="N6" s="21"/>
      <c r="O6" s="21"/>
      <c r="P6" s="114"/>
      <c r="Q6" s="114"/>
      <c r="R6" s="32"/>
      <c r="S6" s="32"/>
      <c r="T6" s="32"/>
      <c r="U6" s="32"/>
      <c r="V6" s="32"/>
      <c r="W6" s="32"/>
    </row>
    <row r="7" spans="1:18" ht="15">
      <c r="A7" s="121">
        <v>2011</v>
      </c>
      <c r="B7" s="32" t="s">
        <v>150</v>
      </c>
      <c r="C7" s="122">
        <v>62.25705871067982</v>
      </c>
      <c r="D7" s="122">
        <v>65.37507555703775</v>
      </c>
      <c r="E7" s="123">
        <v>64.67769006426416</v>
      </c>
      <c r="F7" s="122">
        <v>58.88348753332288</v>
      </c>
      <c r="G7" s="123">
        <v>56.96145017672849</v>
      </c>
      <c r="H7" s="123">
        <v>55.86810103569461</v>
      </c>
      <c r="I7" s="122">
        <v>57.17179874053453</v>
      </c>
      <c r="J7" s="122">
        <v>57.86879459817646</v>
      </c>
      <c r="K7"/>
      <c r="L7" s="66"/>
      <c r="M7" s="66"/>
      <c r="N7" s="66"/>
      <c r="O7" s="66"/>
      <c r="P7" s="66"/>
      <c r="Q7" s="66"/>
      <c r="R7" s="66"/>
    </row>
    <row r="8" spans="1:24" ht="15">
      <c r="A8" s="4"/>
      <c r="B8" s="33" t="s">
        <v>151</v>
      </c>
      <c r="C8" s="115">
        <v>45.54343059102753</v>
      </c>
      <c r="D8" s="115">
        <v>38.70585014146208</v>
      </c>
      <c r="E8" s="116">
        <v>43.166113605309384</v>
      </c>
      <c r="F8" s="115">
        <v>27.338709677419352</v>
      </c>
      <c r="G8" s="116">
        <v>39.5443327514597</v>
      </c>
      <c r="H8" s="116">
        <v>42.395802542122375</v>
      </c>
      <c r="I8" s="115">
        <v>32.48576581674152</v>
      </c>
      <c r="J8" s="115">
        <v>35.570735960354014</v>
      </c>
      <c r="K8"/>
      <c r="L8" s="66"/>
      <c r="M8" s="66"/>
      <c r="N8" s="66"/>
      <c r="O8" s="66"/>
      <c r="P8" s="66"/>
      <c r="Q8" s="66"/>
      <c r="R8" s="66"/>
      <c r="S8" s="33"/>
      <c r="T8" s="34"/>
      <c r="U8" s="34"/>
      <c r="V8" s="33"/>
      <c r="W8" s="33"/>
      <c r="X8" s="33"/>
    </row>
    <row r="9" spans="1:24" ht="15">
      <c r="A9" s="4"/>
      <c r="B9" s="33" t="s">
        <v>152</v>
      </c>
      <c r="C9" s="115">
        <v>77.08019741463458</v>
      </c>
      <c r="D9" s="115">
        <v>79.56846736998357</v>
      </c>
      <c r="E9" s="31">
        <v>80.11986358067614</v>
      </c>
      <c r="F9" s="115">
        <v>76.91082802547771</v>
      </c>
      <c r="G9" s="31">
        <v>72.33582797512386</v>
      </c>
      <c r="H9" s="31">
        <v>70.94100275186254</v>
      </c>
      <c r="I9" s="115">
        <v>70.64112849311405</v>
      </c>
      <c r="J9" s="115">
        <v>76.16587791770274</v>
      </c>
      <c r="K9"/>
      <c r="L9" s="66"/>
      <c r="M9" s="66"/>
      <c r="N9" s="66"/>
      <c r="O9" s="66"/>
      <c r="P9" s="66"/>
      <c r="Q9" s="66"/>
      <c r="R9" s="66"/>
      <c r="S9" s="33"/>
      <c r="T9" s="33"/>
      <c r="U9" s="33"/>
      <c r="V9" s="33"/>
      <c r="W9" s="33"/>
      <c r="X9" s="33"/>
    </row>
    <row r="10" spans="1:24" ht="15">
      <c r="A10" s="4"/>
      <c r="B10" s="33" t="s">
        <v>153</v>
      </c>
      <c r="C10" s="115">
        <v>79.09934134247725</v>
      </c>
      <c r="D10" s="115">
        <v>85.80094181498923</v>
      </c>
      <c r="E10" s="31">
        <v>84.47666915710114</v>
      </c>
      <c r="F10" s="115">
        <v>87.84383318544809</v>
      </c>
      <c r="G10" s="31">
        <v>77.32464575891981</v>
      </c>
      <c r="H10" s="31">
        <v>75.59421710365106</v>
      </c>
      <c r="I10" s="115">
        <v>80.43442215221356</v>
      </c>
      <c r="J10" s="115">
        <v>82.16238408549306</v>
      </c>
      <c r="K10"/>
      <c r="L10" s="66"/>
      <c r="M10" s="66"/>
      <c r="N10" s="66"/>
      <c r="O10" s="66"/>
      <c r="P10" s="66"/>
      <c r="Q10" s="66"/>
      <c r="R10" s="66"/>
      <c r="S10" s="33"/>
      <c r="T10" s="33"/>
      <c r="U10" s="33"/>
      <c r="V10" s="34"/>
      <c r="W10" s="33"/>
      <c r="X10" s="33"/>
    </row>
    <row r="11" spans="1:24" ht="15">
      <c r="A11" s="4"/>
      <c r="B11" s="33" t="s">
        <v>154</v>
      </c>
      <c r="C11" s="115">
        <v>78.78453723206542</v>
      </c>
      <c r="D11" s="115">
        <v>85.62306666288276</v>
      </c>
      <c r="E11" s="31">
        <v>84.02517453657529</v>
      </c>
      <c r="F11" s="115">
        <v>85.77745025792188</v>
      </c>
      <c r="G11" s="31">
        <v>78.7258846978301</v>
      </c>
      <c r="H11" s="31">
        <v>76.25145518044238</v>
      </c>
      <c r="I11" s="115">
        <v>79.79746404561314</v>
      </c>
      <c r="J11" s="115">
        <v>80.77124854791998</v>
      </c>
      <c r="K11"/>
      <c r="L11" s="66"/>
      <c r="M11" s="66"/>
      <c r="N11" s="66"/>
      <c r="O11" s="66"/>
      <c r="P11" s="66"/>
      <c r="Q11" s="66"/>
      <c r="R11" s="66"/>
      <c r="S11" s="34"/>
      <c r="T11" s="33"/>
      <c r="U11" s="33"/>
      <c r="V11" s="33"/>
      <c r="W11" s="33"/>
      <c r="X11" s="33"/>
    </row>
    <row r="12" spans="1:24" ht="15">
      <c r="A12" s="4"/>
      <c r="B12" s="33" t="s">
        <v>155</v>
      </c>
      <c r="C12" s="115">
        <v>60.6791983675455</v>
      </c>
      <c r="D12" s="115">
        <v>65.33990482664855</v>
      </c>
      <c r="E12" s="31">
        <v>62.144157403462565</v>
      </c>
      <c r="F12" s="115">
        <v>68.054211035818</v>
      </c>
      <c r="G12" s="31">
        <v>54.53560082227621</v>
      </c>
      <c r="H12" s="31">
        <v>54.69460619713521</v>
      </c>
      <c r="I12" s="115">
        <v>54.23115669933144</v>
      </c>
      <c r="J12" s="115">
        <v>55.328150833341894</v>
      </c>
      <c r="K12"/>
      <c r="L12" s="66"/>
      <c r="M12" s="66"/>
      <c r="N12" s="66"/>
      <c r="O12" s="66"/>
      <c r="P12" s="66"/>
      <c r="Q12" s="66"/>
      <c r="R12" s="66"/>
      <c r="S12" s="33"/>
      <c r="T12" s="33"/>
      <c r="U12" s="33"/>
      <c r="V12" s="33"/>
      <c r="W12" s="33"/>
      <c r="X12" s="33"/>
    </row>
    <row r="13" spans="1:24" ht="15">
      <c r="A13" s="4"/>
      <c r="B13" s="33" t="s">
        <v>156</v>
      </c>
      <c r="C13" s="115">
        <v>5.626543750121555</v>
      </c>
      <c r="D13" s="115">
        <v>5.638013321445429</v>
      </c>
      <c r="E13" s="31">
        <v>4.4863655601910635</v>
      </c>
      <c r="F13" s="115">
        <v>7.661290322580645</v>
      </c>
      <c r="G13" s="31">
        <v>3.6873459326212</v>
      </c>
      <c r="H13" s="31">
        <v>4.43705572116487</v>
      </c>
      <c r="I13" s="115">
        <v>2.8858961077401215</v>
      </c>
      <c r="J13" s="115">
        <v>3.7846118822855455</v>
      </c>
      <c r="K13"/>
      <c r="L13" s="66"/>
      <c r="M13" s="66"/>
      <c r="N13" s="66"/>
      <c r="O13" s="66"/>
      <c r="P13" s="66"/>
      <c r="Q13" s="66"/>
      <c r="R13" s="66"/>
      <c r="S13" s="33"/>
      <c r="T13" s="33"/>
      <c r="U13" s="33"/>
      <c r="V13" s="33"/>
      <c r="W13" s="33"/>
      <c r="X13" s="34"/>
    </row>
    <row r="14" spans="1:24" ht="15">
      <c r="A14" s="4"/>
      <c r="B14" s="33"/>
      <c r="C14" s="115"/>
      <c r="D14" s="115"/>
      <c r="E14" s="31"/>
      <c r="F14" s="115"/>
      <c r="G14" s="31"/>
      <c r="H14" s="31"/>
      <c r="I14" s="115"/>
      <c r="J14" s="115"/>
      <c r="K14"/>
      <c r="L14" s="66"/>
      <c r="M14" s="66"/>
      <c r="N14" s="66"/>
      <c r="O14" s="66"/>
      <c r="P14" s="66"/>
      <c r="Q14" s="66"/>
      <c r="R14" s="66"/>
      <c r="S14" s="33"/>
      <c r="T14" s="33"/>
      <c r="U14" s="33"/>
      <c r="V14" s="33"/>
      <c r="W14" s="33"/>
      <c r="X14" s="34"/>
    </row>
    <row r="15" spans="1:18" ht="15">
      <c r="A15" s="32" t="s">
        <v>137</v>
      </c>
      <c r="C15" s="26"/>
      <c r="D15" s="26"/>
      <c r="E15" s="26"/>
      <c r="F15" s="26"/>
      <c r="G15" s="26"/>
      <c r="H15" s="26"/>
      <c r="I15" s="26"/>
      <c r="J15" s="26"/>
      <c r="K15"/>
      <c r="L15"/>
      <c r="M15"/>
      <c r="N15"/>
      <c r="O15" s="21"/>
      <c r="P15" s="21"/>
      <c r="Q15" s="33"/>
      <c r="R15" s="34"/>
    </row>
    <row r="16" spans="1:18" ht="15">
      <c r="A16" s="28">
        <v>2009</v>
      </c>
      <c r="B16" s="33" t="s">
        <v>150</v>
      </c>
      <c r="C16" s="26">
        <v>60.7</v>
      </c>
      <c r="D16" s="26">
        <v>64.8</v>
      </c>
      <c r="E16" s="26">
        <v>64.1</v>
      </c>
      <c r="F16" s="26">
        <v>58.5</v>
      </c>
      <c r="G16" s="26">
        <v>54.5</v>
      </c>
      <c r="H16" s="26">
        <v>54.2</v>
      </c>
      <c r="I16" s="26">
        <v>55.4</v>
      </c>
      <c r="J16" s="26">
        <v>56.2</v>
      </c>
      <c r="K16"/>
      <c r="L16"/>
      <c r="M16"/>
      <c r="N16"/>
      <c r="O16" s="21"/>
      <c r="P16" s="21"/>
      <c r="Q16" s="33"/>
      <c r="R16" s="34"/>
    </row>
    <row r="17" spans="1:18" ht="15">
      <c r="A17" s="28">
        <v>2010</v>
      </c>
      <c r="B17" s="33" t="s">
        <v>150</v>
      </c>
      <c r="C17" s="26">
        <v>61.1</v>
      </c>
      <c r="D17" s="26">
        <v>65.1</v>
      </c>
      <c r="E17" s="26">
        <v>64.7</v>
      </c>
      <c r="F17" s="26">
        <v>57.7</v>
      </c>
      <c r="G17" s="26">
        <v>55.8</v>
      </c>
      <c r="H17" s="26">
        <v>54</v>
      </c>
      <c r="I17" s="26">
        <v>56.2</v>
      </c>
      <c r="J17" s="26">
        <v>57.2</v>
      </c>
      <c r="K17"/>
      <c r="L17"/>
      <c r="M17"/>
      <c r="N17"/>
      <c r="O17" s="21"/>
      <c r="P17" s="21"/>
      <c r="Q17" s="33"/>
      <c r="R17" s="34"/>
    </row>
    <row r="18" spans="1:24" s="120" customFormat="1" ht="15">
      <c r="A18" s="121">
        <v>2011</v>
      </c>
      <c r="B18" s="32" t="s">
        <v>150</v>
      </c>
      <c r="C18" s="122">
        <v>61.46638339308635</v>
      </c>
      <c r="D18" s="122">
        <v>65.46779996212997</v>
      </c>
      <c r="E18" s="123">
        <v>65.18588613502023</v>
      </c>
      <c r="F18" s="122">
        <v>58.330637334196055</v>
      </c>
      <c r="G18" s="123">
        <v>57.01214042222355</v>
      </c>
      <c r="H18" s="123">
        <v>54.970248252734045</v>
      </c>
      <c r="I18" s="122">
        <v>57.15193537909706</v>
      </c>
      <c r="J18" s="122">
        <v>57.73547360758726</v>
      </c>
      <c r="K18" s="82"/>
      <c r="L18" s="124"/>
      <c r="M18" s="124"/>
      <c r="N18" s="124"/>
      <c r="O18" s="124"/>
      <c r="P18" s="124"/>
      <c r="Q18" s="124"/>
      <c r="R18" s="124"/>
      <c r="S18" s="32"/>
      <c r="T18" s="32"/>
      <c r="U18" s="32"/>
      <c r="V18" s="32"/>
      <c r="W18" s="32"/>
      <c r="X18" s="32"/>
    </row>
    <row r="19" spans="1:24" ht="15">
      <c r="A19" s="4"/>
      <c r="B19" s="33" t="s">
        <v>151</v>
      </c>
      <c r="C19" s="115">
        <v>39.54862535904801</v>
      </c>
      <c r="D19" s="115">
        <v>35.38702746646536</v>
      </c>
      <c r="E19" s="31">
        <v>40.38084789593292</v>
      </c>
      <c r="F19" s="115">
        <v>23.31288343558282</v>
      </c>
      <c r="G19" s="31">
        <v>34.74059942150286</v>
      </c>
      <c r="H19" s="31">
        <v>37.30529595015577</v>
      </c>
      <c r="I19" s="115">
        <v>29.463971261534127</v>
      </c>
      <c r="J19" s="115">
        <v>32.73963145247076</v>
      </c>
      <c r="K19"/>
      <c r="L19" s="66"/>
      <c r="M19" s="66"/>
      <c r="N19" s="66"/>
      <c r="O19" s="66"/>
      <c r="P19" s="66"/>
      <c r="Q19" s="66"/>
      <c r="R19" s="66"/>
      <c r="S19" s="33"/>
      <c r="T19" s="33"/>
      <c r="U19" s="33"/>
      <c r="V19" s="34"/>
      <c r="W19" s="33"/>
      <c r="X19" s="33"/>
    </row>
    <row r="20" spans="1:24" ht="15">
      <c r="A20" s="4"/>
      <c r="B20" s="33" t="s">
        <v>152</v>
      </c>
      <c r="C20" s="115">
        <v>77.46562395759979</v>
      </c>
      <c r="D20" s="115">
        <v>81.61738328293958</v>
      </c>
      <c r="E20" s="31">
        <v>82.47038031027034</v>
      </c>
      <c r="F20" s="115">
        <v>79.55974842767296</v>
      </c>
      <c r="G20" s="31">
        <v>73.35262133985135</v>
      </c>
      <c r="H20" s="31">
        <v>70.79986724195155</v>
      </c>
      <c r="I20" s="115">
        <v>71.98055271238485</v>
      </c>
      <c r="J20" s="115">
        <v>77.96549061467358</v>
      </c>
      <c r="K20"/>
      <c r="L20" s="66"/>
      <c r="M20" s="66"/>
      <c r="N20" s="66"/>
      <c r="O20" s="66"/>
      <c r="P20" s="66"/>
      <c r="Q20" s="66"/>
      <c r="R20" s="66"/>
      <c r="S20" s="33"/>
      <c r="T20" s="33"/>
      <c r="U20" s="33"/>
      <c r="V20" s="34"/>
      <c r="W20" s="33"/>
      <c r="X20" s="34"/>
    </row>
    <row r="21" spans="1:24" ht="15">
      <c r="A21" s="4"/>
      <c r="B21" s="33" t="s">
        <v>153</v>
      </c>
      <c r="C21" s="115">
        <v>78.45092581386905</v>
      </c>
      <c r="D21" s="115">
        <v>86.95652173913044</v>
      </c>
      <c r="E21" s="31">
        <v>84.68563864990072</v>
      </c>
      <c r="F21" s="115">
        <v>88.97485493230174</v>
      </c>
      <c r="G21" s="31">
        <v>77.57698968451172</v>
      </c>
      <c r="H21" s="31">
        <v>74.95962762420443</v>
      </c>
      <c r="I21" s="115">
        <v>81.44273127753304</v>
      </c>
      <c r="J21" s="115">
        <v>82.55814987769624</v>
      </c>
      <c r="K21"/>
      <c r="L21" s="66"/>
      <c r="M21" s="66"/>
      <c r="N21" s="66"/>
      <c r="O21" s="66"/>
      <c r="P21" s="66"/>
      <c r="Q21" s="66"/>
      <c r="R21" s="66"/>
      <c r="S21" s="33"/>
      <c r="T21" s="33"/>
      <c r="U21" s="33"/>
      <c r="V21" s="33"/>
      <c r="W21" s="33"/>
      <c r="X21" s="33"/>
    </row>
    <row r="22" spans="1:24" ht="15">
      <c r="A22" s="4"/>
      <c r="B22" s="33" t="s">
        <v>154</v>
      </c>
      <c r="C22" s="115">
        <v>75.65281823291942</v>
      </c>
      <c r="D22" s="115">
        <v>84.41407385867986</v>
      </c>
      <c r="E22" s="31">
        <v>82.45638137106745</v>
      </c>
      <c r="F22" s="115">
        <v>84.32835820895522</v>
      </c>
      <c r="G22" s="31">
        <v>76.81523809523809</v>
      </c>
      <c r="H22" s="31">
        <v>72.83214766391079</v>
      </c>
      <c r="I22" s="115">
        <v>77.45510782713292</v>
      </c>
      <c r="J22" s="115">
        <v>78.79598982556593</v>
      </c>
      <c r="K22"/>
      <c r="L22" s="66"/>
      <c r="M22" s="66"/>
      <c r="N22" s="66"/>
      <c r="O22" s="66"/>
      <c r="P22" s="66"/>
      <c r="Q22" s="66"/>
      <c r="R22" s="66"/>
      <c r="S22" s="33"/>
      <c r="T22" s="33"/>
      <c r="U22" s="33"/>
      <c r="V22" s="33"/>
      <c r="W22" s="34"/>
      <c r="X22" s="33"/>
    </row>
    <row r="23" spans="1:24" ht="15">
      <c r="A23" s="4"/>
      <c r="B23" s="33" t="s">
        <v>155</v>
      </c>
      <c r="C23" s="115">
        <v>57.61653051417588</v>
      </c>
      <c r="D23" s="115">
        <v>64.17965575829209</v>
      </c>
      <c r="E23" s="31">
        <v>60.75581395348837</v>
      </c>
      <c r="F23" s="115">
        <v>67.75510204081633</v>
      </c>
      <c r="G23" s="31">
        <v>52.70824949698189</v>
      </c>
      <c r="H23" s="31">
        <v>52.65691538603963</v>
      </c>
      <c r="I23" s="115">
        <v>51.89740655987796</v>
      </c>
      <c r="J23" s="115">
        <v>53.47471536878305</v>
      </c>
      <c r="K23"/>
      <c r="L23" s="66"/>
      <c r="M23" s="66"/>
      <c r="N23" s="66"/>
      <c r="O23" s="66"/>
      <c r="P23" s="66"/>
      <c r="Q23" s="66"/>
      <c r="R23" s="66"/>
      <c r="S23" s="33"/>
      <c r="T23" s="33"/>
      <c r="U23" s="34"/>
      <c r="V23" s="33"/>
      <c r="W23" s="33"/>
      <c r="X23" s="33"/>
    </row>
    <row r="24" spans="1:24" ht="15">
      <c r="A24" s="4"/>
      <c r="B24" s="33" t="s">
        <v>156</v>
      </c>
      <c r="C24" s="115">
        <v>6.494645494830133</v>
      </c>
      <c r="D24" s="115">
        <v>6.582278481012659</v>
      </c>
      <c r="E24" s="31">
        <v>5.6772100567721</v>
      </c>
      <c r="F24" s="115">
        <v>9.234234234234235</v>
      </c>
      <c r="G24" s="31">
        <v>4.493984430290163</v>
      </c>
      <c r="H24" s="31">
        <v>5.5963894261766605</v>
      </c>
      <c r="I24" s="115">
        <v>3.6615134255492268</v>
      </c>
      <c r="J24" s="115">
        <v>4.498026901177475</v>
      </c>
      <c r="K24"/>
      <c r="L24" s="66"/>
      <c r="M24" s="66"/>
      <c r="N24" s="66"/>
      <c r="O24" s="66"/>
      <c r="P24" s="66"/>
      <c r="Q24" s="66"/>
      <c r="R24" s="66"/>
      <c r="S24" s="33"/>
      <c r="T24" s="33"/>
      <c r="U24" s="34"/>
      <c r="V24" s="33"/>
      <c r="W24" s="33"/>
      <c r="X24" s="33"/>
    </row>
    <row r="25" spans="1:24" ht="15">
      <c r="A25" s="4"/>
      <c r="B25" s="33"/>
      <c r="C25" s="115"/>
      <c r="D25" s="115"/>
      <c r="E25" s="31"/>
      <c r="F25" s="115"/>
      <c r="G25" s="31"/>
      <c r="H25" s="31"/>
      <c r="I25" s="115"/>
      <c r="J25" s="115"/>
      <c r="K25"/>
      <c r="L25" s="66"/>
      <c r="M25" s="66"/>
      <c r="N25" s="66"/>
      <c r="O25" s="66"/>
      <c r="P25" s="66"/>
      <c r="Q25" s="66"/>
      <c r="R25" s="66"/>
      <c r="S25" s="33"/>
      <c r="T25" s="33"/>
      <c r="U25" s="34"/>
      <c r="V25" s="33"/>
      <c r="W25" s="33"/>
      <c r="X25" s="33"/>
    </row>
    <row r="26" spans="1:18" ht="15">
      <c r="A26" s="32" t="s">
        <v>138</v>
      </c>
      <c r="C26" s="26"/>
      <c r="D26" s="26"/>
      <c r="E26" s="26"/>
      <c r="F26" s="26"/>
      <c r="G26" s="26"/>
      <c r="H26" s="26"/>
      <c r="I26" s="26"/>
      <c r="J26" s="26"/>
      <c r="K26"/>
      <c r="L26"/>
      <c r="M26"/>
      <c r="N26"/>
      <c r="O26" s="21"/>
      <c r="P26" s="21"/>
      <c r="Q26" s="33"/>
      <c r="R26" s="33"/>
    </row>
    <row r="27" spans="1:18" ht="15">
      <c r="A27" s="28">
        <v>2009</v>
      </c>
      <c r="B27" s="33" t="s">
        <v>150</v>
      </c>
      <c r="C27" s="26">
        <v>63.3</v>
      </c>
      <c r="D27" s="26">
        <v>65.9</v>
      </c>
      <c r="E27" s="26">
        <v>64.5</v>
      </c>
      <c r="F27" s="26">
        <v>59.3</v>
      </c>
      <c r="G27" s="26">
        <v>55.7</v>
      </c>
      <c r="H27" s="26">
        <v>56.2</v>
      </c>
      <c r="I27" s="26">
        <v>55.8</v>
      </c>
      <c r="J27" s="26">
        <v>57.3</v>
      </c>
      <c r="K27"/>
      <c r="L27"/>
      <c r="M27"/>
      <c r="N27"/>
      <c r="O27" s="21"/>
      <c r="P27" s="21"/>
      <c r="Q27" s="33"/>
      <c r="R27" s="33"/>
    </row>
    <row r="28" spans="1:18" ht="15">
      <c r="A28" s="28">
        <v>2010</v>
      </c>
      <c r="B28" s="33" t="s">
        <v>150</v>
      </c>
      <c r="C28" s="26">
        <v>62.9</v>
      </c>
      <c r="D28" s="26">
        <v>65.4</v>
      </c>
      <c r="E28" s="26">
        <v>64.1</v>
      </c>
      <c r="F28" s="26">
        <v>59.3</v>
      </c>
      <c r="G28" s="26">
        <v>56.3</v>
      </c>
      <c r="H28" s="26">
        <v>56.7</v>
      </c>
      <c r="I28" s="26">
        <v>56.3</v>
      </c>
      <c r="J28" s="26">
        <v>57.6</v>
      </c>
      <c r="K28"/>
      <c r="L28"/>
      <c r="M28"/>
      <c r="N28"/>
      <c r="O28" s="21"/>
      <c r="P28" s="21"/>
      <c r="Q28" s="33"/>
      <c r="R28" s="33"/>
    </row>
    <row r="29" spans="1:24" s="120" customFormat="1" ht="15">
      <c r="A29" s="121">
        <v>2011</v>
      </c>
      <c r="B29" s="32" t="s">
        <v>150</v>
      </c>
      <c r="C29" s="123">
        <v>62.97617274458261</v>
      </c>
      <c r="D29" s="123">
        <v>65.28405922805278</v>
      </c>
      <c r="E29" s="123">
        <v>64.18488303395222</v>
      </c>
      <c r="F29" s="123">
        <v>59.403530127814975</v>
      </c>
      <c r="G29" s="123">
        <v>56.91209354327774</v>
      </c>
      <c r="H29" s="123">
        <v>56.70473714775587</v>
      </c>
      <c r="I29" s="123">
        <v>57.191790556866316</v>
      </c>
      <c r="J29" s="123">
        <v>58.002513731739626</v>
      </c>
      <c r="K29" s="82"/>
      <c r="L29" s="124"/>
      <c r="M29" s="124"/>
      <c r="N29" s="124"/>
      <c r="O29" s="124"/>
      <c r="P29" s="124"/>
      <c r="Q29" s="124"/>
      <c r="R29" s="124"/>
      <c r="S29" s="32"/>
      <c r="T29" s="32"/>
      <c r="U29" s="32"/>
      <c r="V29" s="32"/>
      <c r="W29" s="32"/>
      <c r="X29" s="32"/>
    </row>
    <row r="30" spans="1:24" ht="15">
      <c r="A30" s="4"/>
      <c r="B30" s="33" t="s">
        <v>151</v>
      </c>
      <c r="C30" s="115">
        <v>50.89209440823998</v>
      </c>
      <c r="D30" s="115">
        <v>42.35782747603834</v>
      </c>
      <c r="E30" s="31">
        <v>45.9312276334215</v>
      </c>
      <c r="F30" s="115">
        <v>31.802721088435376</v>
      </c>
      <c r="G30" s="31">
        <v>44.142074571479064</v>
      </c>
      <c r="H30" s="31">
        <v>46.991001124859395</v>
      </c>
      <c r="I30" s="115">
        <v>35.53267045454545</v>
      </c>
      <c r="J30" s="115">
        <v>38.52735487065231</v>
      </c>
      <c r="K30"/>
      <c r="L30" s="66"/>
      <c r="M30" s="66"/>
      <c r="N30" s="66"/>
      <c r="O30" s="66"/>
      <c r="P30" s="66"/>
      <c r="Q30" s="66"/>
      <c r="R30" s="66"/>
      <c r="S30" s="33"/>
      <c r="T30" s="33"/>
      <c r="U30" s="34"/>
      <c r="V30" s="33"/>
      <c r="W30" s="34"/>
      <c r="X30" s="34"/>
    </row>
    <row r="31" spans="1:24" ht="15">
      <c r="A31" s="4"/>
      <c r="B31" s="33" t="s">
        <v>152</v>
      </c>
      <c r="C31" s="115">
        <v>76.70649537328183</v>
      </c>
      <c r="D31" s="115">
        <v>77.37330478229836</v>
      </c>
      <c r="E31" s="31">
        <v>77.71374966496919</v>
      </c>
      <c r="F31" s="115">
        <v>74.19354838709677</v>
      </c>
      <c r="G31" s="31">
        <v>71.1971398245908</v>
      </c>
      <c r="H31" s="31">
        <v>71.08531867236816</v>
      </c>
      <c r="I31" s="115">
        <v>69.17530103612434</v>
      </c>
      <c r="J31" s="115">
        <v>74.264694856238</v>
      </c>
      <c r="K31"/>
      <c r="L31" s="66"/>
      <c r="M31" s="66"/>
      <c r="N31" s="66"/>
      <c r="O31" s="66"/>
      <c r="P31" s="66"/>
      <c r="Q31" s="66"/>
      <c r="R31" s="66"/>
      <c r="S31" s="33"/>
      <c r="T31" s="33"/>
      <c r="U31" s="33"/>
      <c r="V31" s="33"/>
      <c r="W31" s="33"/>
      <c r="X31" s="33"/>
    </row>
    <row r="32" spans="1:24" ht="15">
      <c r="A32" s="4"/>
      <c r="B32" s="33" t="s">
        <v>153</v>
      </c>
      <c r="C32" s="115">
        <v>79.77313312709072</v>
      </c>
      <c r="D32" s="115">
        <v>84.63144371286334</v>
      </c>
      <c r="E32" s="31">
        <v>84.25641741071429</v>
      </c>
      <c r="F32" s="115">
        <v>86.88524590163934</v>
      </c>
      <c r="G32" s="31">
        <v>77.04985241062644</v>
      </c>
      <c r="H32" s="31">
        <v>76.27050010123507</v>
      </c>
      <c r="I32" s="115">
        <v>79.31125131440588</v>
      </c>
      <c r="J32" s="115">
        <v>81.74887392271424</v>
      </c>
      <c r="K32"/>
      <c r="L32" s="66"/>
      <c r="M32" s="66"/>
      <c r="N32" s="66"/>
      <c r="O32" s="66"/>
      <c r="P32" s="66"/>
      <c r="Q32" s="66"/>
      <c r="R32" s="66"/>
      <c r="S32" s="33"/>
      <c r="T32" s="33"/>
      <c r="U32" s="33"/>
      <c r="V32" s="33"/>
      <c r="W32" s="33"/>
      <c r="X32" s="33"/>
    </row>
    <row r="33" spans="1:24" ht="15">
      <c r="A33" s="4"/>
      <c r="B33" s="33" t="s">
        <v>154</v>
      </c>
      <c r="C33" s="115">
        <v>81.73289714230732</v>
      </c>
      <c r="D33" s="115">
        <v>86.77530207294092</v>
      </c>
      <c r="E33" s="31">
        <v>85.59818169295406</v>
      </c>
      <c r="F33" s="115">
        <v>87.19068413391557</v>
      </c>
      <c r="G33" s="31">
        <v>80.58814792811525</v>
      </c>
      <c r="H33" s="31">
        <v>79.46356001083717</v>
      </c>
      <c r="I33" s="115">
        <v>82.09559133440108</v>
      </c>
      <c r="J33" s="115">
        <v>82.77035760448082</v>
      </c>
      <c r="K33"/>
      <c r="L33" s="66"/>
      <c r="M33" s="66"/>
      <c r="N33" s="66"/>
      <c r="O33" s="66"/>
      <c r="P33" s="66"/>
      <c r="Q33" s="66"/>
      <c r="R33" s="66"/>
      <c r="S33" s="33"/>
      <c r="T33" s="33"/>
      <c r="U33" s="33"/>
      <c r="V33" s="33"/>
      <c r="W33" s="33"/>
      <c r="X33" s="33"/>
    </row>
    <row r="34" spans="1:24" ht="15">
      <c r="A34" s="4"/>
      <c r="B34" s="33" t="s">
        <v>155</v>
      </c>
      <c r="C34" s="115">
        <v>63.184531852689</v>
      </c>
      <c r="D34" s="115">
        <v>66.32877919788453</v>
      </c>
      <c r="E34" s="31">
        <v>63.35728282168517</v>
      </c>
      <c r="F34" s="115">
        <v>68.32412523020258</v>
      </c>
      <c r="G34" s="31">
        <v>56.12002791346825</v>
      </c>
      <c r="H34" s="31">
        <v>56.424361493123776</v>
      </c>
      <c r="I34" s="115">
        <v>56.38766519823789</v>
      </c>
      <c r="J34" s="115">
        <v>57.12825339952733</v>
      </c>
      <c r="K34"/>
      <c r="L34" s="66"/>
      <c r="M34" s="66"/>
      <c r="N34" s="66"/>
      <c r="O34" s="66"/>
      <c r="P34" s="66"/>
      <c r="Q34" s="66"/>
      <c r="R34" s="66"/>
      <c r="S34" s="33"/>
      <c r="T34" s="33"/>
      <c r="U34" s="33"/>
      <c r="V34" s="33"/>
      <c r="W34" s="33"/>
      <c r="X34" s="33"/>
    </row>
    <row r="35" spans="1:23" ht="15">
      <c r="A35" s="21"/>
      <c r="B35" s="33" t="s">
        <v>156</v>
      </c>
      <c r="C35" s="31">
        <v>4.994454340738749</v>
      </c>
      <c r="D35" s="31">
        <v>4.847258359834249</v>
      </c>
      <c r="E35" s="31">
        <v>3.5225905262006343</v>
      </c>
      <c r="F35" s="31">
        <v>6.386861313868613</v>
      </c>
      <c r="G35" s="31">
        <v>3.065308350009096</v>
      </c>
      <c r="H35" s="31">
        <v>3.509134069563422</v>
      </c>
      <c r="I35" s="31">
        <v>2.239109784231239</v>
      </c>
      <c r="J35" s="31">
        <v>3.1578836676177593</v>
      </c>
      <c r="K35"/>
      <c r="L35" s="66"/>
      <c r="M35" s="66"/>
      <c r="N35" s="66"/>
      <c r="O35" s="66"/>
      <c r="P35" s="66"/>
      <c r="Q35" s="66"/>
      <c r="R35" s="34"/>
      <c r="S35" s="33"/>
      <c r="T35" s="33"/>
      <c r="U35" s="33"/>
      <c r="V35" s="33"/>
      <c r="W35" s="33"/>
    </row>
    <row r="36" spans="1:23" ht="15">
      <c r="A36" s="160" t="s">
        <v>258</v>
      </c>
      <c r="B36" s="114"/>
      <c r="C36" s="114"/>
      <c r="D36" s="114"/>
      <c r="E36" s="114"/>
      <c r="F36" s="114"/>
      <c r="G36" s="114"/>
      <c r="H36" s="114"/>
      <c r="I36" s="114"/>
      <c r="J36"/>
      <c r="K36"/>
      <c r="L36"/>
      <c r="M36"/>
      <c r="N36" s="28"/>
      <c r="O36" s="21"/>
      <c r="P36" s="114"/>
      <c r="Q36" s="114"/>
      <c r="R36" s="36"/>
      <c r="S36" s="36"/>
      <c r="T36" s="36"/>
      <c r="U36" s="36"/>
      <c r="V36" s="36"/>
      <c r="W36" s="36"/>
    </row>
    <row r="37" spans="1:23" ht="15">
      <c r="A37" s="21"/>
      <c r="B37" s="114"/>
      <c r="C37" s="114"/>
      <c r="D37" s="114"/>
      <c r="E37" s="114"/>
      <c r="F37" s="114"/>
      <c r="G37" s="114"/>
      <c r="H37" s="114"/>
      <c r="I37" s="114"/>
      <c r="J37"/>
      <c r="K37"/>
      <c r="L37"/>
      <c r="M37"/>
      <c r="N37" s="28"/>
      <c r="O37" s="21"/>
      <c r="P37" s="114"/>
      <c r="Q37" s="114"/>
      <c r="R37" s="36"/>
      <c r="S37" s="36"/>
      <c r="T37" s="36"/>
      <c r="U37" s="36"/>
      <c r="V37" s="36"/>
      <c r="W37" s="36"/>
    </row>
    <row r="38" spans="1:23" ht="15">
      <c r="A38" s="21" t="s">
        <v>1</v>
      </c>
      <c r="B38" s="114"/>
      <c r="C38" s="114"/>
      <c r="D38" s="114"/>
      <c r="E38" s="114"/>
      <c r="F38" s="114"/>
      <c r="G38" s="114"/>
      <c r="H38" s="114"/>
      <c r="I38" s="114"/>
      <c r="J38"/>
      <c r="K38"/>
      <c r="L38"/>
      <c r="M38"/>
      <c r="N38" s="21"/>
      <c r="O38" s="21"/>
      <c r="P38" s="114"/>
      <c r="Q38" s="114"/>
      <c r="R38" s="36"/>
      <c r="S38" s="36"/>
      <c r="T38" s="36"/>
      <c r="U38" s="36"/>
      <c r="V38" s="36"/>
      <c r="W38" s="36"/>
    </row>
    <row r="39" spans="1:23" ht="15">
      <c r="A39" s="21"/>
      <c r="B39" s="114"/>
      <c r="C39" s="114"/>
      <c r="D39" s="114"/>
      <c r="E39" s="114"/>
      <c r="F39" s="114"/>
      <c r="G39" s="114"/>
      <c r="H39" s="114"/>
      <c r="I39" s="114"/>
      <c r="J39"/>
      <c r="K39"/>
      <c r="L39"/>
      <c r="M39"/>
      <c r="N39" s="21"/>
      <c r="O39" s="21"/>
      <c r="P39" s="114"/>
      <c r="Q39" s="114"/>
      <c r="R39" s="36"/>
      <c r="S39" s="36"/>
      <c r="T39" s="36"/>
      <c r="U39" s="36"/>
      <c r="V39" s="36"/>
      <c r="W39" s="36"/>
    </row>
    <row r="40" spans="1:23" ht="15">
      <c r="A40"/>
      <c r="B40"/>
      <c r="C40"/>
      <c r="D40"/>
      <c r="E40"/>
      <c r="F40"/>
      <c r="G40"/>
      <c r="H40"/>
      <c r="I40"/>
      <c r="J40"/>
      <c r="K40"/>
      <c r="L40"/>
      <c r="M40"/>
      <c r="N40" s="21"/>
      <c r="O40" s="21"/>
      <c r="P40" s="114"/>
      <c r="Q40" s="114"/>
      <c r="R40" s="36"/>
      <c r="S40" s="36"/>
      <c r="T40" s="36"/>
      <c r="U40" s="36"/>
      <c r="V40" s="36"/>
      <c r="W40" s="36"/>
    </row>
    <row r="41" spans="1:17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23.8515625" style="0" bestFit="1" customWidth="1"/>
    <col min="5" max="5" width="6.7109375" style="0" bestFit="1" customWidth="1"/>
    <col min="6" max="6" width="2.7109375" style="0" customWidth="1"/>
  </cols>
  <sheetData>
    <row r="1" ht="15">
      <c r="A1" s="159" t="s">
        <v>146</v>
      </c>
    </row>
    <row r="2" ht="15">
      <c r="A2" s="159"/>
    </row>
    <row r="3" spans="3:9" s="82" customFormat="1" ht="15">
      <c r="C3" s="71" t="s">
        <v>17</v>
      </c>
      <c r="D3" s="71"/>
      <c r="E3" s="71"/>
      <c r="G3" s="71" t="s">
        <v>24</v>
      </c>
      <c r="H3" s="71"/>
      <c r="I3" s="71"/>
    </row>
    <row r="4" spans="3:9" ht="15">
      <c r="C4" s="94" t="s">
        <v>9</v>
      </c>
      <c r="D4" s="94" t="s">
        <v>5</v>
      </c>
      <c r="E4" s="94" t="s">
        <v>6</v>
      </c>
      <c r="G4" s="94" t="s">
        <v>9</v>
      </c>
      <c r="H4" s="94" t="s">
        <v>5</v>
      </c>
      <c r="I4" s="94" t="s">
        <v>6</v>
      </c>
    </row>
    <row r="5" spans="1:9" ht="15">
      <c r="A5" s="108">
        <v>2009</v>
      </c>
      <c r="B5" t="s">
        <v>130</v>
      </c>
      <c r="C5" s="94">
        <v>8.4</v>
      </c>
      <c r="D5" s="94">
        <v>10.4</v>
      </c>
      <c r="E5" s="94">
        <v>6.6</v>
      </c>
      <c r="G5" s="94">
        <v>11.6</v>
      </c>
      <c r="H5" s="94">
        <v>13.7</v>
      </c>
      <c r="I5" s="94">
        <v>9.4</v>
      </c>
    </row>
    <row r="6" spans="1:9" ht="15">
      <c r="A6" s="108">
        <v>2010</v>
      </c>
      <c r="B6" t="s">
        <v>130</v>
      </c>
      <c r="C6" s="94">
        <v>7.8</v>
      </c>
      <c r="D6" s="94">
        <v>9.5</v>
      </c>
      <c r="E6" s="94">
        <v>6.3</v>
      </c>
      <c r="G6" s="94">
        <v>10.3</v>
      </c>
      <c r="H6" s="94">
        <v>11.9</v>
      </c>
      <c r="I6" s="94">
        <v>8.8</v>
      </c>
    </row>
    <row r="7" spans="1:9" ht="15">
      <c r="A7" s="108"/>
      <c r="C7" s="94"/>
      <c r="D7" s="94"/>
      <c r="E7" s="94"/>
      <c r="G7" s="94"/>
      <c r="H7" s="94"/>
      <c r="I7" s="94"/>
    </row>
    <row r="8" spans="1:9" s="82" customFormat="1" ht="15">
      <c r="A8" s="125">
        <v>2011</v>
      </c>
      <c r="B8" s="82" t="s">
        <v>130</v>
      </c>
      <c r="C8" s="124">
        <v>7.508628627625389</v>
      </c>
      <c r="D8" s="124">
        <v>8.918534259423227</v>
      </c>
      <c r="E8" s="124">
        <v>6.219989569408393</v>
      </c>
      <c r="F8" s="124"/>
      <c r="G8" s="124">
        <v>9.832473180543237</v>
      </c>
      <c r="H8" s="124">
        <v>11.116400677064442</v>
      </c>
      <c r="I8" s="124">
        <v>8.513096713475031</v>
      </c>
    </row>
    <row r="9" spans="2:9" ht="15">
      <c r="B9" s="102" t="s">
        <v>131</v>
      </c>
      <c r="C9" s="66">
        <v>7.555205047318612</v>
      </c>
      <c r="D9" s="66">
        <v>8.948337004997045</v>
      </c>
      <c r="E9" s="66">
        <v>6.273026234453428</v>
      </c>
      <c r="F9" s="66"/>
      <c r="G9" s="66">
        <v>9.812921323075638</v>
      </c>
      <c r="H9" s="66">
        <v>11.072183311662721</v>
      </c>
      <c r="I9" s="66">
        <v>8.512862161265984</v>
      </c>
    </row>
    <row r="10" spans="2:9" ht="15">
      <c r="B10" s="102" t="s">
        <v>120</v>
      </c>
      <c r="C10" s="66">
        <v>5.394269178750039</v>
      </c>
      <c r="D10" s="66">
        <v>7.63459841129744</v>
      </c>
      <c r="E10" s="66">
        <v>3.720393471451338</v>
      </c>
      <c r="F10" s="66"/>
      <c r="G10" s="66">
        <v>11.553621130891226</v>
      </c>
      <c r="H10" s="66">
        <v>14.378859392198198</v>
      </c>
      <c r="I10" s="66">
        <v>8.720984606176234</v>
      </c>
    </row>
    <row r="11" spans="2:9" ht="15">
      <c r="B11" s="102" t="s">
        <v>121</v>
      </c>
      <c r="C11" s="66">
        <v>5.835247784706269</v>
      </c>
      <c r="D11" s="66">
        <v>6.83598171035357</v>
      </c>
      <c r="E11" s="66">
        <v>4.899220867208672</v>
      </c>
      <c r="F11" s="66"/>
      <c r="G11" s="66">
        <v>9.651183160122553</v>
      </c>
      <c r="H11" s="66">
        <v>10.868877293384951</v>
      </c>
      <c r="I11" s="66">
        <v>8.272608085858893</v>
      </c>
    </row>
    <row r="12" spans="2:9" ht="15">
      <c r="B12" s="102" t="s">
        <v>122</v>
      </c>
      <c r="C12" s="66">
        <v>6.4115588666892425</v>
      </c>
      <c r="D12" s="66">
        <v>7.234023953142757</v>
      </c>
      <c r="E12" s="66">
        <v>5.532987813419246</v>
      </c>
      <c r="F12" s="66"/>
      <c r="G12" s="66">
        <v>8.324801964538983</v>
      </c>
      <c r="H12" s="66">
        <v>8.938264966456702</v>
      </c>
      <c r="I12" s="66">
        <v>7.629338809988607</v>
      </c>
    </row>
    <row r="13" spans="2:26" ht="15">
      <c r="B13" s="102" t="s">
        <v>123</v>
      </c>
      <c r="C13" s="66">
        <v>7.138263665594855</v>
      </c>
      <c r="D13" s="66">
        <v>7.849226321143653</v>
      </c>
      <c r="E13" s="66">
        <v>6.361189138576779</v>
      </c>
      <c r="F13" s="66"/>
      <c r="G13" s="66">
        <v>7.76957474791758</v>
      </c>
      <c r="H13" s="66">
        <v>8.273881095524382</v>
      </c>
      <c r="I13" s="66">
        <v>7.212110023998523</v>
      </c>
      <c r="X13" s="66"/>
      <c r="Y13" s="66"/>
      <c r="Z13" s="66"/>
    </row>
    <row r="14" spans="2:26" ht="15">
      <c r="B14" s="102" t="s">
        <v>124</v>
      </c>
      <c r="C14" s="66">
        <v>7.957725513545698</v>
      </c>
      <c r="D14" s="66">
        <v>9.220662884443117</v>
      </c>
      <c r="E14" s="66">
        <v>6.7022855446720095</v>
      </c>
      <c r="F14" s="66"/>
      <c r="G14" s="66">
        <v>8.215685565875631</v>
      </c>
      <c r="H14" s="66">
        <v>9.136912043057826</v>
      </c>
      <c r="I14" s="66">
        <v>7.255624215830331</v>
      </c>
      <c r="X14" s="66"/>
      <c r="Y14" s="66"/>
      <c r="Z14" s="66"/>
    </row>
    <row r="15" spans="2:26" ht="15">
      <c r="B15" s="102" t="s">
        <v>125</v>
      </c>
      <c r="C15" s="66">
        <v>8.154776564595135</v>
      </c>
      <c r="D15" s="66">
        <v>9.691281239398394</v>
      </c>
      <c r="E15" s="66">
        <v>6.713687224903219</v>
      </c>
      <c r="F15" s="66"/>
      <c r="G15" s="66">
        <v>8.341982317412263</v>
      </c>
      <c r="H15" s="66">
        <v>9.626701644923426</v>
      </c>
      <c r="I15" s="66">
        <v>7.040086219800616</v>
      </c>
      <c r="X15" s="66"/>
      <c r="Y15" s="66"/>
      <c r="Z15" s="66"/>
    </row>
    <row r="16" spans="2:26" ht="15">
      <c r="B16" s="102" t="s">
        <v>126</v>
      </c>
      <c r="C16" s="66">
        <v>8.056959118052365</v>
      </c>
      <c r="D16" s="66">
        <v>9.957081545064378</v>
      </c>
      <c r="E16" s="66">
        <v>6.413478012564249</v>
      </c>
      <c r="F16" s="66"/>
      <c r="G16" s="66">
        <v>8.968055559836872</v>
      </c>
      <c r="H16" s="66">
        <v>10.600347122504276</v>
      </c>
      <c r="I16" s="66">
        <v>7.376105898327376</v>
      </c>
      <c r="X16" s="66"/>
      <c r="Y16" s="66"/>
      <c r="Z16" s="66"/>
    </row>
    <row r="17" spans="2:26" ht="15">
      <c r="B17" s="102" t="s">
        <v>127</v>
      </c>
      <c r="C17" s="66">
        <v>9.77828311540648</v>
      </c>
      <c r="D17" s="66">
        <v>12.12398141801843</v>
      </c>
      <c r="E17" s="66">
        <v>7.941807774862867</v>
      </c>
      <c r="F17" s="66"/>
      <c r="G17" s="66">
        <v>12.041452115381512</v>
      </c>
      <c r="H17" s="66">
        <v>13.934174510982041</v>
      </c>
      <c r="I17" s="66">
        <v>10.269121370299754</v>
      </c>
      <c r="X17" s="66"/>
      <c r="Y17" s="66"/>
      <c r="Z17" s="66"/>
    </row>
    <row r="18" spans="2:26" ht="15">
      <c r="B18" s="102" t="s">
        <v>128</v>
      </c>
      <c r="C18" s="66">
        <v>12.189505658713438</v>
      </c>
      <c r="D18" s="66">
        <v>14.495022928084106</v>
      </c>
      <c r="E18" s="66">
        <v>10.39232781168265</v>
      </c>
      <c r="F18" s="66"/>
      <c r="G18" s="66">
        <v>16.438045752288406</v>
      </c>
      <c r="H18" s="66">
        <v>17.753283554751054</v>
      </c>
      <c r="I18" s="66">
        <v>15.178958225889634</v>
      </c>
      <c r="X18" s="66"/>
      <c r="Y18" s="66"/>
      <c r="Z18" s="66"/>
    </row>
    <row r="19" spans="23:25" ht="15">
      <c r="W19" s="66"/>
      <c r="X19" s="66"/>
      <c r="Y19" s="66"/>
    </row>
    <row r="20" spans="1:25" ht="15">
      <c r="A20" s="33" t="s">
        <v>1</v>
      </c>
      <c r="W20" s="66"/>
      <c r="X20" s="66"/>
      <c r="Y20" s="66"/>
    </row>
    <row r="21" spans="1:25" ht="15">
      <c r="A21" s="33"/>
      <c r="W21" s="66"/>
      <c r="X21" s="66"/>
      <c r="Y21" s="66"/>
    </row>
    <row r="22" spans="23:25" ht="15">
      <c r="W22" s="66"/>
      <c r="X22" s="66"/>
      <c r="Y22" s="66"/>
    </row>
    <row r="23" spans="23:25" ht="15">
      <c r="W23" s="66"/>
      <c r="X23" s="66"/>
      <c r="Y23" s="66"/>
    </row>
    <row r="24" spans="23:25" ht="15">
      <c r="W24" s="66"/>
      <c r="X24" s="66"/>
      <c r="Y24" s="66"/>
    </row>
    <row r="25" spans="23:25" ht="15">
      <c r="W25" s="66"/>
      <c r="X25" s="66"/>
      <c r="Y25" s="66"/>
    </row>
    <row r="26" spans="23:25" ht="15">
      <c r="W26" s="66"/>
      <c r="X26" s="66"/>
      <c r="Y26" s="66"/>
    </row>
    <row r="27" spans="23:25" ht="15">
      <c r="W27" s="66"/>
      <c r="X27" s="66"/>
      <c r="Y27" s="6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59" customWidth="1"/>
    <col min="2" max="2" width="11.8515625" style="38" customWidth="1"/>
    <col min="3" max="3" width="8.7109375" style="38" customWidth="1"/>
    <col min="4" max="4" width="9.8515625" style="38" customWidth="1"/>
    <col min="5" max="5" width="11.00390625" style="38" bestFit="1" customWidth="1"/>
    <col min="6" max="6" width="11.7109375" style="38" bestFit="1" customWidth="1"/>
    <col min="7" max="7" width="9.140625" style="38" customWidth="1"/>
    <col min="8" max="8" width="10.421875" style="38" customWidth="1"/>
    <col min="9" max="9" width="12.140625" style="38" customWidth="1"/>
    <col min="10" max="16384" width="9.140625" style="38" customWidth="1"/>
  </cols>
  <sheetData>
    <row r="1" spans="1:9" ht="15">
      <c r="A1" s="159" t="s">
        <v>132</v>
      </c>
      <c r="B1" s="45"/>
      <c r="C1" s="51"/>
      <c r="D1" s="51"/>
      <c r="E1" s="51"/>
      <c r="F1" s="51"/>
      <c r="G1" s="51"/>
      <c r="H1" s="51"/>
      <c r="I1" s="51"/>
    </row>
    <row r="2" spans="1:9" ht="15">
      <c r="A2" s="50"/>
      <c r="B2" s="45"/>
      <c r="C2" s="45"/>
      <c r="D2" s="45"/>
      <c r="E2" s="45"/>
      <c r="F2" s="45"/>
      <c r="G2" s="45"/>
      <c r="H2" s="45"/>
      <c r="I2" s="45"/>
    </row>
    <row r="3" spans="1:9" ht="15">
      <c r="A3" s="50"/>
      <c r="B3" s="95" t="s">
        <v>17</v>
      </c>
      <c r="C3" s="95" t="s">
        <v>18</v>
      </c>
      <c r="D3" s="95" t="s">
        <v>19</v>
      </c>
      <c r="E3" s="95" t="s">
        <v>20</v>
      </c>
      <c r="F3" s="95" t="s">
        <v>21</v>
      </c>
      <c r="G3" s="95" t="s">
        <v>22</v>
      </c>
      <c r="H3" s="95" t="s">
        <v>23</v>
      </c>
      <c r="I3" s="95" t="s">
        <v>24</v>
      </c>
    </row>
    <row r="4" spans="1:9" ht="15">
      <c r="A4" s="50"/>
      <c r="B4" s="45"/>
      <c r="C4" s="45"/>
      <c r="D4" s="45"/>
      <c r="E4" s="45"/>
      <c r="F4" s="45"/>
      <c r="G4" s="45"/>
      <c r="H4" s="45"/>
      <c r="I4" s="45"/>
    </row>
    <row r="5" ht="15">
      <c r="A5" s="17" t="s">
        <v>9</v>
      </c>
    </row>
    <row r="6" spans="1:9" ht="15">
      <c r="A6" s="50">
        <v>2000</v>
      </c>
      <c r="B6" s="52">
        <v>8.30205931592952</v>
      </c>
      <c r="C6" s="52">
        <v>5.885255385034198</v>
      </c>
      <c r="D6" s="52">
        <v>7.221544654986069</v>
      </c>
      <c r="E6" s="52">
        <v>4.200442151805453</v>
      </c>
      <c r="F6" s="52">
        <v>13.977842310446336</v>
      </c>
      <c r="G6" s="52">
        <v>13.89841902730771</v>
      </c>
      <c r="H6" s="52">
        <v>13.704215057256558</v>
      </c>
      <c r="I6" s="52">
        <v>12.491022558558049</v>
      </c>
    </row>
    <row r="7" spans="1:9" ht="15">
      <c r="A7" s="50">
        <v>2005</v>
      </c>
      <c r="B7" s="52">
        <v>9.130175357178373</v>
      </c>
      <c r="C7" s="52">
        <v>6.122416150567039</v>
      </c>
      <c r="D7" s="52">
        <v>7.8922499878221055</v>
      </c>
      <c r="E7" s="52">
        <v>4.246900553943551</v>
      </c>
      <c r="F7" s="52">
        <v>12.53239823143772</v>
      </c>
      <c r="G7" s="52">
        <v>11.4406140055502</v>
      </c>
      <c r="H7" s="52">
        <v>13.150515144472848</v>
      </c>
      <c r="I7" s="52">
        <v>11.124490239513863</v>
      </c>
    </row>
    <row r="8" spans="1:9" ht="15">
      <c r="A8" s="50">
        <v>2008</v>
      </c>
      <c r="B8" s="52">
        <v>6.134176764076978</v>
      </c>
      <c r="C8" s="52">
        <v>4.7086692392924006</v>
      </c>
      <c r="D8" s="52">
        <v>6.308309878650856</v>
      </c>
      <c r="E8" s="52">
        <v>2.88659793814433</v>
      </c>
      <c r="F8" s="52">
        <v>11.287273391479063</v>
      </c>
      <c r="G8" s="52">
        <v>9.485937959590016</v>
      </c>
      <c r="H8" s="52">
        <v>11.586738227146814</v>
      </c>
      <c r="I8" s="52">
        <v>8.943573062526527</v>
      </c>
    </row>
    <row r="9" spans="1:9" ht="15">
      <c r="A9" s="50">
        <v>2009</v>
      </c>
      <c r="B9" s="52">
        <v>8.4</v>
      </c>
      <c r="C9" s="52">
        <v>6.67</v>
      </c>
      <c r="D9" s="52">
        <v>9.15</v>
      </c>
      <c r="E9" s="52">
        <v>4.68</v>
      </c>
      <c r="F9" s="52">
        <v>15.39</v>
      </c>
      <c r="G9" s="52">
        <v>13.33</v>
      </c>
      <c r="H9" s="52">
        <v>13.78</v>
      </c>
      <c r="I9" s="52">
        <v>11.58</v>
      </c>
    </row>
    <row r="10" spans="1:9" ht="15">
      <c r="A10" s="50">
        <v>2010</v>
      </c>
      <c r="B10" s="31">
        <v>7.804599705187745</v>
      </c>
      <c r="C10" s="31">
        <v>5.826476328983122</v>
      </c>
      <c r="D10" s="31">
        <v>8.47317440770489</v>
      </c>
      <c r="E10" s="31">
        <v>4.060385216033316</v>
      </c>
      <c r="F10" s="31">
        <v>13.76153508129486</v>
      </c>
      <c r="G10" s="31">
        <v>12.932999217624982</v>
      </c>
      <c r="H10" s="31">
        <v>12.789028636395935</v>
      </c>
      <c r="I10" s="31">
        <v>10.340936515242987</v>
      </c>
    </row>
    <row r="11" spans="1:9" ht="15">
      <c r="A11" s="50">
        <v>2011</v>
      </c>
      <c r="B11" s="103">
        <v>7.508628627625389</v>
      </c>
      <c r="C11" s="103">
        <v>5.507185249902088</v>
      </c>
      <c r="D11" s="103">
        <v>8.18846422133041</v>
      </c>
      <c r="E11" s="103">
        <v>3.594351732991014</v>
      </c>
      <c r="F11" s="103">
        <v>12.556841857347319</v>
      </c>
      <c r="G11" s="103">
        <v>12.476732973021461</v>
      </c>
      <c r="H11" s="103">
        <v>12.311770713369983</v>
      </c>
      <c r="I11" s="103">
        <v>9.832473180543237</v>
      </c>
    </row>
    <row r="12" spans="1:9" ht="15">
      <c r="A12" s="50"/>
      <c r="B12" s="103"/>
      <c r="C12" s="103"/>
      <c r="D12" s="103"/>
      <c r="E12" s="103"/>
      <c r="F12" s="103"/>
      <c r="G12" s="103"/>
      <c r="H12" s="103"/>
      <c r="I12" s="103"/>
    </row>
    <row r="13" ht="15">
      <c r="A13" s="17" t="s">
        <v>157</v>
      </c>
    </row>
    <row r="14" spans="1:9" ht="15">
      <c r="A14" s="50">
        <v>2000</v>
      </c>
      <c r="B14" s="52">
        <v>9.61433447098976</v>
      </c>
      <c r="C14" s="52">
        <v>6.389694591366661</v>
      </c>
      <c r="D14" s="52">
        <v>7.913000494315373</v>
      </c>
      <c r="E14" s="52">
        <v>4.491609081934847</v>
      </c>
      <c r="F14" s="52">
        <v>13.303869573757613</v>
      </c>
      <c r="G14" s="52">
        <v>14.432480722211775</v>
      </c>
      <c r="H14" s="52">
        <v>13.354096485095024</v>
      </c>
      <c r="I14" s="52">
        <v>12.324066760756692</v>
      </c>
    </row>
    <row r="15" spans="1:9" ht="15">
      <c r="A15" s="50">
        <v>2005</v>
      </c>
      <c r="B15" s="52">
        <v>10.848156242219702</v>
      </c>
      <c r="C15" s="52">
        <v>6.86470778172425</v>
      </c>
      <c r="D15" s="52">
        <v>8.733344970035493</v>
      </c>
      <c r="E15" s="52">
        <v>4.9626467449306295</v>
      </c>
      <c r="F15" s="52">
        <v>12.540595977437183</v>
      </c>
      <c r="G15" s="52">
        <v>12.198672967683422</v>
      </c>
      <c r="H15" s="52">
        <v>13.759731338726914</v>
      </c>
      <c r="I15" s="52">
        <v>11.411659824226447</v>
      </c>
    </row>
    <row r="16" spans="1:9" ht="15">
      <c r="A16" s="50">
        <v>2008</v>
      </c>
      <c r="B16" s="52">
        <v>7.43387991270747</v>
      </c>
      <c r="C16" s="52">
        <v>5.369508805871605</v>
      </c>
      <c r="D16" s="52">
        <v>7.396346072304261</v>
      </c>
      <c r="E16" s="52">
        <v>3.4791776489193458</v>
      </c>
      <c r="F16" s="52">
        <v>12.111863237936229</v>
      </c>
      <c r="G16" s="52">
        <v>10.826762576658828</v>
      </c>
      <c r="H16" s="52">
        <v>13.474195644190843</v>
      </c>
      <c r="I16" s="52">
        <v>9.977944810945864</v>
      </c>
    </row>
    <row r="17" spans="1:9" ht="15">
      <c r="A17" s="50">
        <v>2009</v>
      </c>
      <c r="B17" s="52">
        <v>10.42</v>
      </c>
      <c r="C17" s="52">
        <v>7.92</v>
      </c>
      <c r="D17" s="52">
        <v>11.01</v>
      </c>
      <c r="E17" s="52">
        <v>5.84</v>
      </c>
      <c r="F17" s="52">
        <v>17.76</v>
      </c>
      <c r="G17" s="52">
        <v>16.28</v>
      </c>
      <c r="H17" s="52">
        <v>16.04</v>
      </c>
      <c r="I17" s="52">
        <v>13.69</v>
      </c>
    </row>
    <row r="18" spans="1:9" ht="15">
      <c r="A18" s="50">
        <v>2010</v>
      </c>
      <c r="B18" s="31">
        <v>9.463384803546857</v>
      </c>
      <c r="C18" s="31">
        <v>6.642701324238794</v>
      </c>
      <c r="D18" s="31">
        <v>9.859670977906424</v>
      </c>
      <c r="E18" s="31">
        <v>4.787520172135556</v>
      </c>
      <c r="F18" s="31">
        <v>15.410544828344264</v>
      </c>
      <c r="G18" s="31">
        <v>16.077574179146126</v>
      </c>
      <c r="H18" s="31">
        <v>15.026972915855625</v>
      </c>
      <c r="I18" s="31">
        <v>11.862202827442701</v>
      </c>
    </row>
    <row r="19" spans="1:9" ht="15">
      <c r="A19" s="50">
        <v>2011</v>
      </c>
      <c r="B19" s="103">
        <v>8.918534259423227</v>
      </c>
      <c r="C19" s="103">
        <v>6.1326375167795355</v>
      </c>
      <c r="D19" s="103">
        <v>9.378097349119678</v>
      </c>
      <c r="E19" s="103">
        <v>4.40084835630965</v>
      </c>
      <c r="F19" s="103">
        <v>13.775325615050651</v>
      </c>
      <c r="G19" s="103">
        <v>14.756776657922591</v>
      </c>
      <c r="H19" s="103">
        <v>14.154505345324962</v>
      </c>
      <c r="I19" s="103">
        <v>11.116400677064442</v>
      </c>
    </row>
    <row r="20" spans="1:9" ht="15">
      <c r="A20" s="50"/>
      <c r="B20" s="103"/>
      <c r="C20" s="103"/>
      <c r="D20" s="103"/>
      <c r="E20" s="103"/>
      <c r="F20" s="103"/>
      <c r="G20" s="103"/>
      <c r="H20" s="103"/>
      <c r="I20" s="103"/>
    </row>
    <row r="21" ht="15">
      <c r="A21" s="17" t="s">
        <v>6</v>
      </c>
    </row>
    <row r="22" spans="1:9" ht="15">
      <c r="A22" s="50">
        <v>2000</v>
      </c>
      <c r="B22" s="52">
        <v>7.081690820336056</v>
      </c>
      <c r="C22" s="52">
        <v>5.383623468729852</v>
      </c>
      <c r="D22" s="52">
        <v>6.52597660911767</v>
      </c>
      <c r="E22" s="52">
        <v>3.9119804400977993</v>
      </c>
      <c r="F22" s="52">
        <v>14.669030256637525</v>
      </c>
      <c r="G22" s="52">
        <v>13.379058070416095</v>
      </c>
      <c r="H22" s="52">
        <v>14.070234891524635</v>
      </c>
      <c r="I22" s="52">
        <v>12.668695196857668</v>
      </c>
    </row>
    <row r="23" spans="1:9" ht="15">
      <c r="A23" s="50">
        <v>2005</v>
      </c>
      <c r="B23" s="52">
        <v>7.54867132689051</v>
      </c>
      <c r="C23" s="52">
        <v>5.385478442058022</v>
      </c>
      <c r="D23" s="52">
        <v>7.043301229347741</v>
      </c>
      <c r="E23" s="52">
        <v>3.5472091810119983</v>
      </c>
      <c r="F23" s="52">
        <v>12.524143734103383</v>
      </c>
      <c r="G23" s="52">
        <v>10.722442057659695</v>
      </c>
      <c r="H23" s="52">
        <v>12.522805913809373</v>
      </c>
      <c r="I23" s="52">
        <v>10.822327128848078</v>
      </c>
    </row>
    <row r="24" spans="1:9" ht="15">
      <c r="A24" s="50">
        <v>2008</v>
      </c>
      <c r="B24" s="52">
        <v>4.94979657120616</v>
      </c>
      <c r="C24" s="52">
        <v>4.0539718275578815</v>
      </c>
      <c r="D24" s="52">
        <v>5.217841173644729</v>
      </c>
      <c r="E24" s="52">
        <v>2.319717599596571</v>
      </c>
      <c r="F24" s="52">
        <v>10.451904691866451</v>
      </c>
      <c r="G24" s="52">
        <v>8.194135939582408</v>
      </c>
      <c r="H24" s="52">
        <v>9.616348677420305</v>
      </c>
      <c r="I24" s="52">
        <v>7.86736925363942</v>
      </c>
    </row>
    <row r="25" spans="1:9" ht="15">
      <c r="A25" s="50">
        <v>2009</v>
      </c>
      <c r="B25" s="52">
        <v>6.57</v>
      </c>
      <c r="C25" s="52">
        <v>5.43</v>
      </c>
      <c r="D25" s="52">
        <v>7.29</v>
      </c>
      <c r="E25" s="52">
        <v>3.56</v>
      </c>
      <c r="F25" s="52">
        <v>13.01</v>
      </c>
      <c r="G25" s="52">
        <v>10.52</v>
      </c>
      <c r="H25" s="52">
        <v>11.43</v>
      </c>
      <c r="I25" s="52">
        <v>9.4</v>
      </c>
    </row>
    <row r="26" spans="1:9" ht="15">
      <c r="A26" s="50">
        <v>2010</v>
      </c>
      <c r="B26" s="31">
        <v>6.292269653116136</v>
      </c>
      <c r="C26" s="31">
        <v>5.015941785785114</v>
      </c>
      <c r="D26" s="31">
        <v>7.0775245260750905</v>
      </c>
      <c r="E26" s="31">
        <v>3.3787191124558746</v>
      </c>
      <c r="F26" s="31">
        <v>12.114335907477217</v>
      </c>
      <c r="G26" s="31">
        <v>9.940472238819181</v>
      </c>
      <c r="H26" s="31">
        <v>10.449670086911025</v>
      </c>
      <c r="I26" s="31">
        <v>8.774771222193012</v>
      </c>
    </row>
    <row r="27" spans="1:9" ht="15">
      <c r="A27" s="50">
        <v>2011</v>
      </c>
      <c r="B27" s="103">
        <v>6.219989569408393</v>
      </c>
      <c r="C27" s="103">
        <v>4.883332581125604</v>
      </c>
      <c r="D27" s="103">
        <v>6.985937044593413</v>
      </c>
      <c r="E27" s="103">
        <v>2.8372324539571925</v>
      </c>
      <c r="F27" s="103">
        <v>11.334688101026963</v>
      </c>
      <c r="G27" s="103">
        <v>10.309684192109177</v>
      </c>
      <c r="H27" s="103">
        <v>10.376854202859816</v>
      </c>
      <c r="I27" s="103">
        <v>8.513096713475031</v>
      </c>
    </row>
    <row r="28" spans="1:9" ht="15">
      <c r="A28" s="50"/>
      <c r="B28" s="103"/>
      <c r="C28" s="103"/>
      <c r="D28" s="103"/>
      <c r="E28" s="103"/>
      <c r="F28" s="103"/>
      <c r="G28" s="103"/>
      <c r="H28" s="103"/>
      <c r="I28" s="103"/>
    </row>
    <row r="29" spans="1:4" ht="15">
      <c r="A29" s="50" t="s">
        <v>25</v>
      </c>
      <c r="B29" s="45"/>
      <c r="C29" s="45"/>
      <c r="D29" s="45"/>
    </row>
    <row r="30" spans="1:4" ht="15">
      <c r="A30" s="50"/>
      <c r="B30" s="45"/>
      <c r="C30" s="45"/>
      <c r="D30" s="4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G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12" customWidth="1"/>
    <col min="2" max="2" width="23.7109375" style="12" customWidth="1"/>
    <col min="3" max="10" width="9.140625" style="12" customWidth="1"/>
    <col min="11" max="11" width="3.140625" style="12" customWidth="1"/>
    <col min="12" max="12" width="9.28125" style="12" customWidth="1"/>
    <col min="13" max="13" width="9.140625" style="12" customWidth="1"/>
    <col min="14" max="14" width="1.421875" style="12" customWidth="1"/>
    <col min="15" max="16384" width="9.140625" style="12" customWidth="1"/>
  </cols>
  <sheetData>
    <row r="1" spans="1:16" ht="15.75">
      <c r="A1" s="158" t="s">
        <v>139</v>
      </c>
      <c r="B1" s="41"/>
      <c r="C1" s="35"/>
      <c r="D1" s="35"/>
      <c r="E1" s="35"/>
      <c r="F1" s="35"/>
      <c r="G1" s="35"/>
      <c r="H1" s="35"/>
      <c r="I1" s="35"/>
      <c r="J1" s="35"/>
      <c r="L1" s="33"/>
      <c r="M1" s="33"/>
      <c r="N1" s="33"/>
      <c r="O1" s="33"/>
      <c r="P1" s="33"/>
    </row>
    <row r="2" spans="1:18" ht="15">
      <c r="A2" s="39"/>
      <c r="B2" s="39"/>
      <c r="C2" s="42"/>
      <c r="D2" s="42"/>
      <c r="E2" s="42"/>
      <c r="F2" s="42"/>
      <c r="G2" s="42"/>
      <c r="H2" s="42"/>
      <c r="I2" s="42"/>
      <c r="J2" s="42"/>
      <c r="L2" s="33"/>
      <c r="M2" s="33"/>
      <c r="N2" s="33"/>
      <c r="O2" s="33"/>
      <c r="P2" s="33"/>
      <c r="R2" s="32"/>
    </row>
    <row r="3" spans="1:18" ht="15">
      <c r="A3" s="39"/>
      <c r="B3" s="39"/>
      <c r="C3" s="53" t="s">
        <v>17</v>
      </c>
      <c r="D3" s="128"/>
      <c r="E3" s="128"/>
      <c r="F3" s="128"/>
      <c r="G3" s="128"/>
      <c r="H3" s="128"/>
      <c r="I3" s="128"/>
      <c r="J3" s="128"/>
      <c r="L3" s="54" t="s">
        <v>28</v>
      </c>
      <c r="M3" s="54"/>
      <c r="N3" s="33"/>
      <c r="O3" s="54" t="s">
        <v>24</v>
      </c>
      <c r="P3" s="54"/>
      <c r="R3" s="32"/>
    </row>
    <row r="4" spans="12:18" ht="15">
      <c r="L4" s="33">
        <v>2012</v>
      </c>
      <c r="M4" s="33"/>
      <c r="N4" s="33"/>
      <c r="O4" s="33">
        <v>2012</v>
      </c>
      <c r="P4" s="33"/>
      <c r="R4" s="32"/>
    </row>
    <row r="5" spans="3:16" ht="15">
      <c r="C5" s="12">
        <v>2000</v>
      </c>
      <c r="D5" s="12">
        <v>2010</v>
      </c>
      <c r="E5" s="12">
        <v>2011</v>
      </c>
      <c r="F5" s="12">
        <v>2012</v>
      </c>
      <c r="G5" s="12">
        <v>2000</v>
      </c>
      <c r="H5" s="12">
        <v>2010</v>
      </c>
      <c r="I5" s="12">
        <v>2011</v>
      </c>
      <c r="J5" s="12">
        <v>2012</v>
      </c>
      <c r="L5" s="33" t="s">
        <v>29</v>
      </c>
      <c r="M5" s="33" t="s">
        <v>0</v>
      </c>
      <c r="N5" s="33"/>
      <c r="O5" s="33" t="s">
        <v>29</v>
      </c>
      <c r="P5" s="33" t="s">
        <v>0</v>
      </c>
    </row>
    <row r="6" spans="3:18" ht="15">
      <c r="C6" s="129" t="s">
        <v>29</v>
      </c>
      <c r="G6" s="43" t="s">
        <v>0</v>
      </c>
      <c r="L6" s="33"/>
      <c r="M6" s="33"/>
      <c r="N6" s="33"/>
      <c r="O6" s="33"/>
      <c r="P6" s="33"/>
      <c r="R6" s="33"/>
    </row>
    <row r="7" spans="12:18" ht="15">
      <c r="L7" s="33"/>
      <c r="M7" s="33"/>
      <c r="N7" s="33"/>
      <c r="O7" s="33"/>
      <c r="P7" s="33"/>
      <c r="R7" s="33"/>
    </row>
    <row r="8" spans="1:18" ht="15">
      <c r="A8" s="35" t="s">
        <v>158</v>
      </c>
      <c r="B8" s="35"/>
      <c r="C8" s="44">
        <v>421100</v>
      </c>
      <c r="D8" s="18">
        <v>456300</v>
      </c>
      <c r="E8" s="18">
        <v>461300</v>
      </c>
      <c r="F8" s="19">
        <v>469000</v>
      </c>
      <c r="G8" s="35">
        <v>100</v>
      </c>
      <c r="H8" s="55">
        <v>100</v>
      </c>
      <c r="I8" s="32">
        <v>100</v>
      </c>
      <c r="J8" s="32">
        <f>SUM(F8*100/$F$8)</f>
        <v>100</v>
      </c>
      <c r="L8" s="19">
        <v>833700</v>
      </c>
      <c r="M8" s="32">
        <v>100</v>
      </c>
      <c r="N8" s="32"/>
      <c r="O8" s="19">
        <v>4074700</v>
      </c>
      <c r="P8" s="22">
        <v>100</v>
      </c>
      <c r="R8" s="33"/>
    </row>
    <row r="9" spans="2:18" ht="15">
      <c r="B9" s="12" t="s">
        <v>159</v>
      </c>
      <c r="C9" s="47">
        <v>193300</v>
      </c>
      <c r="D9" s="40">
        <v>217600</v>
      </c>
      <c r="E9" s="40">
        <v>220100</v>
      </c>
      <c r="F9" s="23">
        <v>219500</v>
      </c>
      <c r="G9" s="12">
        <v>45.9</v>
      </c>
      <c r="H9" s="48">
        <v>47.70055866901327</v>
      </c>
      <c r="I9" s="34">
        <v>47.71298504227184</v>
      </c>
      <c r="J9" s="34">
        <f>SUM(F9*100/$F$8)</f>
        <v>46.801705756929636</v>
      </c>
      <c r="L9" s="23">
        <v>403000</v>
      </c>
      <c r="M9" s="34">
        <v>48.33828124531448</v>
      </c>
      <c r="N9" s="34"/>
      <c r="O9" s="23">
        <v>2040600</v>
      </c>
      <c r="P9" s="26">
        <v>50.08014171499588</v>
      </c>
      <c r="R9" s="33"/>
    </row>
    <row r="10" spans="2:18" ht="15">
      <c r="B10" s="12" t="s">
        <v>160</v>
      </c>
      <c r="C10" s="47">
        <v>227800</v>
      </c>
      <c r="D10" s="40">
        <v>238600</v>
      </c>
      <c r="E10" s="40">
        <v>241100</v>
      </c>
      <c r="F10" s="23">
        <v>249500</v>
      </c>
      <c r="G10" s="12">
        <v>54.1</v>
      </c>
      <c r="H10" s="48">
        <v>52.29944133098673</v>
      </c>
      <c r="I10" s="34">
        <v>52.265337090830265</v>
      </c>
      <c r="J10" s="34">
        <f>SUM(F10*100/$F$8)</f>
        <v>53.198294243070364</v>
      </c>
      <c r="L10" s="23">
        <v>430700</v>
      </c>
      <c r="M10" s="34">
        <v>51.66171875468552</v>
      </c>
      <c r="N10" s="34"/>
      <c r="O10" s="23">
        <v>2034100</v>
      </c>
      <c r="P10" s="26">
        <v>49.91985828500411</v>
      </c>
      <c r="R10" s="33"/>
    </row>
    <row r="11" spans="3:18" ht="15">
      <c r="C11" s="47"/>
      <c r="D11" s="40"/>
      <c r="E11" s="40"/>
      <c r="F11" s="23"/>
      <c r="I11" s="33"/>
      <c r="J11" s="33"/>
      <c r="L11" s="23"/>
      <c r="M11" s="33"/>
      <c r="N11" s="33"/>
      <c r="O11" s="23"/>
      <c r="P11" s="21"/>
      <c r="R11" s="33"/>
    </row>
    <row r="12" spans="1:18" ht="15">
      <c r="A12" s="35" t="s">
        <v>161</v>
      </c>
      <c r="B12" s="35"/>
      <c r="C12" s="44">
        <v>305700</v>
      </c>
      <c r="D12" s="18">
        <v>327900</v>
      </c>
      <c r="E12" s="18">
        <v>332400</v>
      </c>
      <c r="F12" s="19">
        <v>335300</v>
      </c>
      <c r="G12" s="35">
        <v>100</v>
      </c>
      <c r="H12" s="55">
        <v>100</v>
      </c>
      <c r="I12" s="32">
        <v>100</v>
      </c>
      <c r="J12" s="32">
        <f>SUM(F12*100/$F$12)</f>
        <v>100</v>
      </c>
      <c r="L12" s="19">
        <v>595500</v>
      </c>
      <c r="M12" s="32">
        <v>100</v>
      </c>
      <c r="N12" s="32"/>
      <c r="O12" s="19">
        <v>2690100</v>
      </c>
      <c r="P12" s="22">
        <v>100</v>
      </c>
      <c r="R12" s="33"/>
    </row>
    <row r="13" spans="2:18" ht="15">
      <c r="B13" s="12" t="s">
        <v>162</v>
      </c>
      <c r="C13" s="40">
        <v>144300</v>
      </c>
      <c r="D13" s="40">
        <v>161100</v>
      </c>
      <c r="E13" s="40">
        <v>163100</v>
      </c>
      <c r="F13" s="23">
        <v>161800</v>
      </c>
      <c r="G13" s="33">
        <v>47.2</v>
      </c>
      <c r="H13" s="48">
        <v>49.13471275025315</v>
      </c>
      <c r="I13" s="34">
        <v>49.06738868832732</v>
      </c>
      <c r="J13" s="34">
        <f>SUM(F13*100/$F$12)</f>
        <v>48.25529376677602</v>
      </c>
      <c r="L13" s="23">
        <v>298200</v>
      </c>
      <c r="M13" s="34">
        <v>50.071451241035014</v>
      </c>
      <c r="N13" s="34"/>
      <c r="O13" s="23">
        <v>1392400</v>
      </c>
      <c r="P13" s="26">
        <v>51.76163840419675</v>
      </c>
      <c r="R13" s="33"/>
    </row>
    <row r="14" spans="2:18" ht="15">
      <c r="B14" s="12" t="s">
        <v>160</v>
      </c>
      <c r="C14" s="40">
        <v>161400</v>
      </c>
      <c r="D14" s="40">
        <v>166800</v>
      </c>
      <c r="E14" s="40">
        <v>169300</v>
      </c>
      <c r="F14" s="23">
        <v>173500</v>
      </c>
      <c r="G14" s="33">
        <v>52.8</v>
      </c>
      <c r="H14" s="48">
        <v>50.86467724816085</v>
      </c>
      <c r="I14" s="34">
        <v>50.93261131167268</v>
      </c>
      <c r="J14" s="34">
        <f>SUM(F14*100/$F$12)</f>
        <v>51.74470623322398</v>
      </c>
      <c r="L14" s="23">
        <v>297300</v>
      </c>
      <c r="M14" s="34">
        <v>49.92854875896499</v>
      </c>
      <c r="N14" s="34"/>
      <c r="O14" s="23">
        <v>1297700</v>
      </c>
      <c r="P14" s="26">
        <v>48.23836159580325</v>
      </c>
      <c r="R14" s="32"/>
    </row>
    <row r="15" spans="1:18" ht="15">
      <c r="A15" s="12" t="s">
        <v>2</v>
      </c>
      <c r="B15" s="39"/>
      <c r="C15" s="40">
        <v>284100</v>
      </c>
      <c r="D15" s="40">
        <v>306300</v>
      </c>
      <c r="E15" s="40">
        <v>309900</v>
      </c>
      <c r="F15" s="23">
        <v>311700</v>
      </c>
      <c r="G15" s="33">
        <v>100</v>
      </c>
      <c r="H15" s="12">
        <v>100</v>
      </c>
      <c r="I15" s="33">
        <v>100</v>
      </c>
      <c r="J15" s="33">
        <f>SUM(F15*100/$F$15)</f>
        <v>100</v>
      </c>
      <c r="L15" s="23">
        <v>556900</v>
      </c>
      <c r="M15" s="33">
        <v>100</v>
      </c>
      <c r="N15" s="33"/>
      <c r="O15" s="23">
        <v>2483200</v>
      </c>
      <c r="P15" s="21">
        <v>100</v>
      </c>
      <c r="R15" s="33"/>
    </row>
    <row r="16" spans="1:18" ht="15">
      <c r="A16" s="33"/>
      <c r="B16" s="12" t="s">
        <v>162</v>
      </c>
      <c r="C16" s="40">
        <v>133200</v>
      </c>
      <c r="D16" s="40">
        <v>150000</v>
      </c>
      <c r="E16" s="40">
        <v>150600</v>
      </c>
      <c r="F16" s="23">
        <v>149600</v>
      </c>
      <c r="G16" s="33">
        <v>46.9</v>
      </c>
      <c r="H16" s="48">
        <v>48.9563982435234</v>
      </c>
      <c r="I16" s="34">
        <v>48.59632139399807</v>
      </c>
      <c r="J16" s="34">
        <f>SUM(F16*100/$F$15)</f>
        <v>47.99486685915945</v>
      </c>
      <c r="L16" s="23">
        <v>277700</v>
      </c>
      <c r="M16" s="34">
        <v>49.87259396531755</v>
      </c>
      <c r="N16" s="34"/>
      <c r="O16" s="23">
        <v>1277100</v>
      </c>
      <c r="P16" s="26">
        <v>51.430228250189266</v>
      </c>
      <c r="R16" s="33"/>
    </row>
    <row r="17" spans="1:18" ht="15">
      <c r="A17" s="33"/>
      <c r="B17" s="12" t="s">
        <v>160</v>
      </c>
      <c r="C17" s="40">
        <v>150900</v>
      </c>
      <c r="D17" s="40">
        <v>156300</v>
      </c>
      <c r="E17" s="40">
        <v>159300</v>
      </c>
      <c r="F17" s="23">
        <v>162100</v>
      </c>
      <c r="G17" s="33">
        <v>53.1</v>
      </c>
      <c r="H17" s="48">
        <v>51.04327527383732</v>
      </c>
      <c r="I17" s="34">
        <v>51.40367860600193</v>
      </c>
      <c r="J17" s="34">
        <f>SUM(F17*100/$F$15)</f>
        <v>52.00513314084055</v>
      </c>
      <c r="L17" s="23">
        <v>279200</v>
      </c>
      <c r="M17" s="34">
        <v>50.12740603468245</v>
      </c>
      <c r="N17" s="34"/>
      <c r="O17" s="23">
        <v>1206100</v>
      </c>
      <c r="P17" s="26">
        <v>48.569771749810734</v>
      </c>
      <c r="R17" s="33"/>
    </row>
    <row r="18" spans="1:18" ht="15">
      <c r="A18" s="12" t="s">
        <v>3</v>
      </c>
      <c r="C18" s="40">
        <v>21600</v>
      </c>
      <c r="D18" s="40">
        <v>21600</v>
      </c>
      <c r="E18" s="40">
        <v>22600</v>
      </c>
      <c r="F18" s="23">
        <v>23600</v>
      </c>
      <c r="G18" s="33">
        <v>100</v>
      </c>
      <c r="H18" s="12">
        <v>100</v>
      </c>
      <c r="I18" s="33">
        <v>100</v>
      </c>
      <c r="J18" s="33">
        <f>SUM(F18*100/$F$18)</f>
        <v>100</v>
      </c>
      <c r="L18" s="23">
        <v>38600</v>
      </c>
      <c r="M18" s="33">
        <v>100</v>
      </c>
      <c r="N18" s="33"/>
      <c r="O18" s="23">
        <v>206800</v>
      </c>
      <c r="P18" s="21">
        <v>100</v>
      </c>
      <c r="R18" s="32"/>
    </row>
    <row r="19" spans="2:18" ht="15">
      <c r="B19" s="12" t="s">
        <v>162</v>
      </c>
      <c r="C19" s="40">
        <v>11100</v>
      </c>
      <c r="D19" s="40">
        <v>11100</v>
      </c>
      <c r="E19" s="40">
        <v>12500</v>
      </c>
      <c r="F19" s="23">
        <v>12200</v>
      </c>
      <c r="G19" s="33">
        <v>51.4</v>
      </c>
      <c r="H19" s="48">
        <v>51.66643489547119</v>
      </c>
      <c r="I19" s="34">
        <v>55.547183192234385</v>
      </c>
      <c r="J19" s="34">
        <f>SUM(F19*100/$F$18)</f>
        <v>51.69491525423729</v>
      </c>
      <c r="L19" s="23">
        <v>20500</v>
      </c>
      <c r="M19" s="34">
        <v>52.93813098628009</v>
      </c>
      <c r="N19" s="34"/>
      <c r="O19" s="23">
        <v>115300</v>
      </c>
      <c r="P19" s="26">
        <v>55.740399630634165</v>
      </c>
      <c r="R19" s="33"/>
    </row>
    <row r="20" spans="2:18" ht="15">
      <c r="B20" s="12" t="s">
        <v>160</v>
      </c>
      <c r="C20" s="40">
        <v>10500</v>
      </c>
      <c r="D20" s="40">
        <v>10400</v>
      </c>
      <c r="E20" s="40">
        <v>10000</v>
      </c>
      <c r="F20" s="23">
        <v>11400</v>
      </c>
      <c r="G20" s="33">
        <v>48.6</v>
      </c>
      <c r="H20" s="48">
        <v>48.32892968061929</v>
      </c>
      <c r="I20" s="34">
        <v>44.44838438012499</v>
      </c>
      <c r="J20" s="34">
        <f>SUM(F20*100/$F$18)</f>
        <v>48.30508474576271</v>
      </c>
      <c r="L20" s="23">
        <v>18200</v>
      </c>
      <c r="M20" s="34">
        <v>47.06186901371991</v>
      </c>
      <c r="N20" s="34"/>
      <c r="O20" s="23">
        <v>91500</v>
      </c>
      <c r="P20" s="26">
        <v>44.25960036936584</v>
      </c>
      <c r="R20" s="33"/>
    </row>
    <row r="21" spans="3:18" ht="15">
      <c r="C21" s="47"/>
      <c r="D21" s="40"/>
      <c r="E21" s="40"/>
      <c r="F21" s="23"/>
      <c r="I21" s="33"/>
      <c r="J21" s="33"/>
      <c r="L21" s="117"/>
      <c r="M21" s="34"/>
      <c r="N21" s="34"/>
      <c r="O21" s="23"/>
      <c r="P21" s="23"/>
      <c r="R21" s="33"/>
    </row>
    <row r="22" spans="1:18" ht="15">
      <c r="A22" s="35" t="s">
        <v>30</v>
      </c>
      <c r="B22" s="35"/>
      <c r="C22" s="44">
        <v>115400</v>
      </c>
      <c r="D22" s="18">
        <v>128400</v>
      </c>
      <c r="E22" s="18">
        <v>128800</v>
      </c>
      <c r="F22" s="19">
        <v>133700</v>
      </c>
      <c r="G22" s="35">
        <v>100</v>
      </c>
      <c r="H22" s="55">
        <v>100</v>
      </c>
      <c r="I22" s="32">
        <v>100</v>
      </c>
      <c r="J22" s="32">
        <f>SUM(F22*100/$F$22)</f>
        <v>100</v>
      </c>
      <c r="L22" s="19"/>
      <c r="M22" s="32"/>
      <c r="N22" s="32"/>
      <c r="O22" s="19"/>
      <c r="P22" s="23"/>
      <c r="R22" s="33"/>
    </row>
    <row r="23" spans="2:18" ht="15">
      <c r="B23" s="12" t="s">
        <v>162</v>
      </c>
      <c r="C23" s="47">
        <v>49100</v>
      </c>
      <c r="D23" s="40">
        <v>56500</v>
      </c>
      <c r="E23" s="40">
        <v>57000</v>
      </c>
      <c r="F23" s="23">
        <v>57700</v>
      </c>
      <c r="G23" s="12">
        <v>42.5</v>
      </c>
      <c r="H23" s="48">
        <v>44.03754040266365</v>
      </c>
      <c r="I23" s="34">
        <v>44.23082893511332</v>
      </c>
      <c r="J23" s="34">
        <f>SUM(F23*100/$F$22)</f>
        <v>43.1563201196709</v>
      </c>
      <c r="L23" s="19">
        <v>238200</v>
      </c>
      <c r="M23" s="32">
        <v>100</v>
      </c>
      <c r="N23" s="34"/>
      <c r="O23" s="19">
        <v>1384600</v>
      </c>
      <c r="P23" s="23">
        <v>100</v>
      </c>
      <c r="R23" s="33"/>
    </row>
    <row r="24" spans="2:18" ht="15">
      <c r="B24" s="12" t="s">
        <v>160</v>
      </c>
      <c r="C24" s="47">
        <v>66400</v>
      </c>
      <c r="D24" s="40">
        <v>71900</v>
      </c>
      <c r="E24" s="40">
        <v>71900</v>
      </c>
      <c r="F24" s="23">
        <v>76000</v>
      </c>
      <c r="G24" s="12">
        <v>57.5</v>
      </c>
      <c r="H24" s="48">
        <v>55.96245959733635</v>
      </c>
      <c r="I24" s="34">
        <v>55.76917106488668</v>
      </c>
      <c r="J24" s="34">
        <f>SUM(F24*100/$F$22)</f>
        <v>56.8436798803291</v>
      </c>
      <c r="L24" s="23">
        <v>104800</v>
      </c>
      <c r="M24" s="34">
        <v>44.004568108055906</v>
      </c>
      <c r="N24" s="34"/>
      <c r="O24" s="23">
        <v>648200</v>
      </c>
      <c r="P24" s="117">
        <v>46.813137605402375</v>
      </c>
      <c r="R24" s="33"/>
    </row>
    <row r="25" spans="3:18" ht="15">
      <c r="C25" s="47"/>
      <c r="D25" s="47"/>
      <c r="E25" s="40"/>
      <c r="F25" s="40"/>
      <c r="I25" s="33"/>
      <c r="J25" s="33"/>
      <c r="L25" s="23">
        <v>133400</v>
      </c>
      <c r="M25" s="34">
        <v>55.9950120290713</v>
      </c>
      <c r="O25" s="23">
        <v>736400</v>
      </c>
      <c r="P25" s="117">
        <v>53.186790170268864</v>
      </c>
      <c r="R25" s="33"/>
    </row>
    <row r="26" spans="3:18" ht="15">
      <c r="C26" s="47"/>
      <c r="D26" s="47"/>
      <c r="E26" s="33"/>
      <c r="F26" s="33"/>
      <c r="I26" s="33"/>
      <c r="J26" s="33"/>
      <c r="L26" s="33"/>
      <c r="M26" s="33"/>
      <c r="N26" s="33"/>
      <c r="O26" s="33"/>
      <c r="P26" s="33"/>
      <c r="R26" s="33"/>
    </row>
    <row r="27" spans="1:18" s="55" customFormat="1" ht="15">
      <c r="A27" s="29" t="s">
        <v>163</v>
      </c>
      <c r="B27" s="57"/>
      <c r="G27" s="32">
        <v>72.6</v>
      </c>
      <c r="H27" s="58">
        <v>71.8594319504321</v>
      </c>
      <c r="I27" s="56">
        <v>72.05722956861045</v>
      </c>
      <c r="J27" s="66">
        <v>71.48534525583706</v>
      </c>
      <c r="L27" s="58"/>
      <c r="M27" s="56">
        <v>71.4</v>
      </c>
      <c r="N27" s="56"/>
      <c r="O27" s="32"/>
      <c r="P27" s="56">
        <v>66</v>
      </c>
      <c r="Q27" s="58"/>
      <c r="R27" s="56"/>
    </row>
    <row r="28" spans="1:18" ht="15">
      <c r="A28" s="46"/>
      <c r="B28" s="12" t="s">
        <v>162</v>
      </c>
      <c r="G28" s="34">
        <v>74.65080186239007</v>
      </c>
      <c r="H28" s="34">
        <v>74.03492647058823</v>
      </c>
      <c r="I28" s="34">
        <v>74.10268059972739</v>
      </c>
      <c r="J28" s="34">
        <v>73.7</v>
      </c>
      <c r="K28" s="34"/>
      <c r="L28" s="58"/>
      <c r="M28" s="34">
        <v>74</v>
      </c>
      <c r="N28" s="34"/>
      <c r="O28" s="32"/>
      <c r="P28" s="34">
        <v>68.2</v>
      </c>
      <c r="Q28" s="48"/>
      <c r="R28" s="56"/>
    </row>
    <row r="29" spans="1:18" ht="15">
      <c r="A29" s="46"/>
      <c r="B29" s="12" t="s">
        <v>160</v>
      </c>
      <c r="G29" s="34">
        <v>70.85162423178227</v>
      </c>
      <c r="H29" s="34">
        <v>69.90779547359598</v>
      </c>
      <c r="I29" s="34">
        <v>70.21982579842388</v>
      </c>
      <c r="J29" s="34">
        <v>69.5</v>
      </c>
      <c r="K29" s="34"/>
      <c r="L29" s="58"/>
      <c r="M29" s="34">
        <v>69</v>
      </c>
      <c r="N29" s="34"/>
      <c r="O29" s="32"/>
      <c r="P29" s="34">
        <v>63.8</v>
      </c>
      <c r="Q29" s="48"/>
      <c r="R29" s="56"/>
    </row>
    <row r="30" spans="1:18" ht="15">
      <c r="A30" s="49"/>
      <c r="B30" s="49"/>
      <c r="G30" s="33"/>
      <c r="H30" s="48"/>
      <c r="I30" s="33"/>
      <c r="J30" s="33"/>
      <c r="L30" s="58"/>
      <c r="M30" s="33"/>
      <c r="N30" s="33"/>
      <c r="O30" s="32"/>
      <c r="P30" s="33"/>
      <c r="R30" s="32"/>
    </row>
    <row r="31" spans="1:33" s="55" customFormat="1" ht="15">
      <c r="A31" s="29" t="s">
        <v>164</v>
      </c>
      <c r="B31" s="57"/>
      <c r="E31" s="58"/>
      <c r="F31" s="58"/>
      <c r="G31" s="32">
        <v>7.1</v>
      </c>
      <c r="H31" s="58">
        <v>6.57978210743348</v>
      </c>
      <c r="I31" s="56">
        <v>6.799037304452467</v>
      </c>
      <c r="J31" s="66">
        <v>7.039640666056244</v>
      </c>
      <c r="L31" s="58"/>
      <c r="M31" s="56">
        <v>6.5</v>
      </c>
      <c r="N31" s="56"/>
      <c r="O31" s="32"/>
      <c r="P31" s="56">
        <v>7.7</v>
      </c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ht="15">
      <c r="A32" s="46"/>
      <c r="B32" s="12" t="s">
        <v>162</v>
      </c>
      <c r="G32" s="34">
        <v>7.6923076923076925</v>
      </c>
      <c r="H32" s="34">
        <v>6.890130353817504</v>
      </c>
      <c r="I32" s="34">
        <v>7.664009809932557</v>
      </c>
      <c r="J32" s="34">
        <v>7.5</v>
      </c>
      <c r="L32" s="58"/>
      <c r="M32" s="33">
        <v>6.9</v>
      </c>
      <c r="N32" s="33"/>
      <c r="O32" s="32"/>
      <c r="P32" s="33">
        <v>8.3</v>
      </c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ht="15">
      <c r="A33" s="46"/>
      <c r="B33" s="12" t="s">
        <v>160</v>
      </c>
      <c r="G33" s="34">
        <v>6.5055762081784385</v>
      </c>
      <c r="H33" s="34">
        <v>6.235011990407674</v>
      </c>
      <c r="I33" s="34">
        <v>5.906674542232723</v>
      </c>
      <c r="J33" s="34">
        <v>6.6</v>
      </c>
      <c r="L33" s="58"/>
      <c r="M33" s="33">
        <v>6.1</v>
      </c>
      <c r="N33" s="33"/>
      <c r="O33" s="32"/>
      <c r="P33" s="33">
        <v>7.1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2:18" ht="15">
      <c r="L34" s="58"/>
      <c r="O34" s="32"/>
      <c r="R34" s="33"/>
    </row>
    <row r="35" spans="1:18" ht="15">
      <c r="A35" s="33" t="s">
        <v>165</v>
      </c>
      <c r="L35" s="33"/>
      <c r="M35" s="33"/>
      <c r="N35" s="33"/>
      <c r="O35" s="32"/>
      <c r="P35" s="33"/>
      <c r="R35" s="33"/>
    </row>
    <row r="36" spans="1:18" ht="15">
      <c r="A36" s="37" t="s">
        <v>166</v>
      </c>
      <c r="B36" s="50"/>
      <c r="L36" s="33"/>
      <c r="M36" s="33"/>
      <c r="N36" s="33"/>
      <c r="O36" s="32"/>
      <c r="P36" s="33"/>
      <c r="R36" s="33"/>
    </row>
    <row r="37" spans="1:18" ht="15">
      <c r="A37" s="33" t="s">
        <v>167</v>
      </c>
      <c r="B37" s="33"/>
      <c r="C37" s="33"/>
      <c r="L37" s="33"/>
      <c r="M37" s="33"/>
      <c r="N37" s="33"/>
      <c r="O37" s="33"/>
      <c r="P37" s="33"/>
      <c r="R37" s="33"/>
    </row>
    <row r="38" spans="15:18" ht="15">
      <c r="O38" s="33"/>
      <c r="P38" s="33"/>
      <c r="R38" s="33"/>
    </row>
    <row r="39" spans="1:18" ht="15">
      <c r="A39" s="33" t="s">
        <v>27</v>
      </c>
      <c r="B39" s="33"/>
      <c r="C39" s="33"/>
      <c r="L39" s="33"/>
      <c r="M39" s="33"/>
      <c r="N39" s="33"/>
      <c r="O39" s="33"/>
      <c r="P39" s="33"/>
      <c r="R39" s="33"/>
    </row>
    <row r="40" spans="1:18" ht="15">
      <c r="A40" s="33"/>
      <c r="B40" s="33"/>
      <c r="C40" s="33"/>
      <c r="L40" s="33"/>
      <c r="M40" s="33"/>
      <c r="N40" s="33"/>
      <c r="O40" s="33"/>
      <c r="P40" s="33"/>
      <c r="R40" s="33"/>
    </row>
    <row r="41" spans="12:18" ht="15">
      <c r="L41" s="33"/>
      <c r="M41" s="33"/>
      <c r="N41" s="33"/>
      <c r="O41" s="33"/>
      <c r="P41" s="33"/>
      <c r="R41" s="33"/>
    </row>
    <row r="42" spans="12:18" ht="15">
      <c r="L42" s="33"/>
      <c r="M42" s="33"/>
      <c r="N42" s="33"/>
      <c r="O42" s="33"/>
      <c r="P42" s="33"/>
      <c r="R42" s="33"/>
    </row>
    <row r="43" ht="15">
      <c r="R43" s="33"/>
    </row>
    <row r="44" ht="15">
      <c r="R44" s="33"/>
    </row>
    <row r="45" ht="15">
      <c r="R45" s="33"/>
    </row>
    <row r="46" ht="15">
      <c r="R46" s="33"/>
    </row>
    <row r="47" ht="15">
      <c r="R47" s="33"/>
    </row>
    <row r="48" ht="15">
      <c r="R48" s="33"/>
    </row>
    <row r="49" ht="15">
      <c r="R49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4.00390625" style="0" customWidth="1"/>
    <col min="4" max="4" width="7.00390625" style="0" customWidth="1"/>
    <col min="5" max="5" width="1.7109375" style="0" customWidth="1"/>
    <col min="8" max="8" width="2.00390625" style="0" customWidth="1"/>
    <col min="11" max="11" width="4.8515625" style="0" customWidth="1"/>
    <col min="14" max="14" width="2.8515625" style="0" customWidth="1"/>
    <col min="15" max="15" width="9.140625" style="0" bestFit="1" customWidth="1"/>
    <col min="17" max="17" width="1.7109375" style="0" customWidth="1"/>
  </cols>
  <sheetData>
    <row r="1" spans="1:31" ht="15">
      <c r="A1" s="93" t="s">
        <v>134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V1" s="22"/>
      <c r="W1" s="21"/>
      <c r="X1" s="21"/>
      <c r="Y1" s="21"/>
      <c r="Z1" s="21"/>
      <c r="AA1" s="21"/>
      <c r="AB1" s="21"/>
      <c r="AC1" s="21"/>
      <c r="AD1" s="21"/>
      <c r="AE1" s="21"/>
    </row>
    <row r="2" spans="1:35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R2" s="22"/>
      <c r="S2" s="21"/>
      <c r="T2" s="21"/>
      <c r="U2" s="21"/>
      <c r="V2" s="32"/>
      <c r="W2" s="33"/>
      <c r="X2" s="33"/>
      <c r="Y2" s="33"/>
      <c r="Z2" s="33"/>
      <c r="AA2" s="33"/>
      <c r="AB2" s="33"/>
      <c r="AC2" s="21"/>
      <c r="AD2" s="21"/>
      <c r="AE2" s="21"/>
      <c r="AG2" s="22"/>
      <c r="AH2" s="21"/>
      <c r="AI2" s="21"/>
    </row>
    <row r="3" spans="1:35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S3" s="21"/>
      <c r="T3" s="21"/>
      <c r="U3" s="21"/>
      <c r="V3" s="22"/>
      <c r="W3" s="21"/>
      <c r="X3" s="21"/>
      <c r="Y3" s="21"/>
      <c r="Z3" s="21"/>
      <c r="AA3" s="21"/>
      <c r="AB3" s="21"/>
      <c r="AC3" s="21"/>
      <c r="AD3" s="21"/>
      <c r="AE3" s="21"/>
      <c r="AG3" s="22"/>
      <c r="AH3" s="21"/>
      <c r="AI3" s="21"/>
    </row>
    <row r="4" spans="1:35" ht="15">
      <c r="A4" s="21"/>
      <c r="B4" s="21"/>
      <c r="C4" s="97" t="s">
        <v>28</v>
      </c>
      <c r="D4" s="97"/>
      <c r="E4" s="97"/>
      <c r="F4" s="97"/>
      <c r="G4" s="97"/>
      <c r="H4" s="97"/>
      <c r="I4" s="97"/>
      <c r="J4" s="97"/>
      <c r="K4" s="22"/>
      <c r="L4" s="97" t="s">
        <v>24</v>
      </c>
      <c r="M4" s="97"/>
      <c r="N4" s="96"/>
      <c r="O4" s="96"/>
      <c r="P4" s="96"/>
      <c r="Q4" s="106"/>
      <c r="R4" s="96"/>
      <c r="S4" s="96"/>
      <c r="T4" s="21"/>
      <c r="U4" s="21"/>
      <c r="V4" s="105"/>
      <c r="W4" s="21"/>
      <c r="X4" s="21"/>
      <c r="Y4" s="21"/>
      <c r="Z4" s="21"/>
      <c r="AA4" s="21"/>
      <c r="AB4" s="21"/>
      <c r="AC4" s="21"/>
      <c r="AD4" s="21"/>
      <c r="AE4" s="21"/>
      <c r="AG4" s="22"/>
      <c r="AH4" s="21"/>
      <c r="AI4" s="21"/>
    </row>
    <row r="5" spans="1:35" ht="15">
      <c r="A5" s="21"/>
      <c r="B5" s="21"/>
      <c r="C5" s="21">
        <v>2000</v>
      </c>
      <c r="D5" s="21"/>
      <c r="E5" s="21"/>
      <c r="F5" s="21">
        <v>2011</v>
      </c>
      <c r="G5" s="21"/>
      <c r="H5" s="21"/>
      <c r="I5" s="21">
        <v>2012</v>
      </c>
      <c r="J5" s="21"/>
      <c r="K5" s="21"/>
      <c r="L5" s="21">
        <v>2000</v>
      </c>
      <c r="M5" s="21"/>
      <c r="N5" s="21"/>
      <c r="O5" s="21">
        <v>2011</v>
      </c>
      <c r="P5" s="21"/>
      <c r="Q5" s="21"/>
      <c r="R5" s="21">
        <v>2012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H5" s="21"/>
      <c r="AI5" s="21"/>
    </row>
    <row r="6" spans="1:35" ht="15">
      <c r="A6" s="21"/>
      <c r="B6" s="21"/>
      <c r="C6" s="21" t="s">
        <v>29</v>
      </c>
      <c r="D6" s="21" t="s">
        <v>0</v>
      </c>
      <c r="E6" s="21"/>
      <c r="F6" s="21" t="s">
        <v>29</v>
      </c>
      <c r="G6" s="21" t="s">
        <v>0</v>
      </c>
      <c r="H6" s="21"/>
      <c r="I6" s="21" t="s">
        <v>29</v>
      </c>
      <c r="J6" s="21" t="s">
        <v>0</v>
      </c>
      <c r="K6" s="21"/>
      <c r="L6" s="21" t="s">
        <v>29</v>
      </c>
      <c r="M6" s="21" t="s">
        <v>0</v>
      </c>
      <c r="N6" s="21"/>
      <c r="O6" s="21" t="s">
        <v>29</v>
      </c>
      <c r="P6" s="21" t="s">
        <v>0</v>
      </c>
      <c r="Q6" s="21"/>
      <c r="R6" s="21" t="s">
        <v>29</v>
      </c>
      <c r="S6" s="21" t="s"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G6" s="21"/>
      <c r="AH6" s="21"/>
      <c r="AI6" s="21"/>
    </row>
    <row r="7" spans="1:35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G7" s="21"/>
      <c r="AH7" s="21"/>
      <c r="AI7" s="21"/>
    </row>
    <row r="8" spans="1:35" ht="15">
      <c r="A8" s="22" t="s">
        <v>158</v>
      </c>
      <c r="B8" s="22"/>
      <c r="C8" s="19">
        <v>737500</v>
      </c>
      <c r="D8" s="22">
        <v>100</v>
      </c>
      <c r="E8" s="22"/>
      <c r="F8" s="19">
        <v>823100</v>
      </c>
      <c r="G8" s="32">
        <v>100</v>
      </c>
      <c r="H8" s="32"/>
      <c r="I8" s="19">
        <v>833700</v>
      </c>
      <c r="J8" s="32">
        <v>100</v>
      </c>
      <c r="K8" s="32"/>
      <c r="L8" s="19">
        <v>3900700</v>
      </c>
      <c r="M8" s="22">
        <v>100</v>
      </c>
      <c r="N8" s="22"/>
      <c r="O8" s="19">
        <v>4058700</v>
      </c>
      <c r="P8" s="22">
        <v>100</v>
      </c>
      <c r="R8" s="19">
        <v>4074700</v>
      </c>
      <c r="S8" s="22">
        <v>100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G8" s="21"/>
      <c r="AH8" s="21"/>
      <c r="AI8" s="21"/>
    </row>
    <row r="9" spans="1:35" ht="15">
      <c r="A9" s="21"/>
      <c r="B9" s="21" t="s">
        <v>162</v>
      </c>
      <c r="C9" s="23">
        <v>352800</v>
      </c>
      <c r="D9" s="21">
        <v>47.8</v>
      </c>
      <c r="E9" s="21"/>
      <c r="F9" s="23">
        <v>398200</v>
      </c>
      <c r="G9" s="34">
        <v>48.37808285748998</v>
      </c>
      <c r="H9" s="34"/>
      <c r="I9" s="23">
        <v>403000</v>
      </c>
      <c r="J9" s="34">
        <v>48.33828124531448</v>
      </c>
      <c r="K9" s="34"/>
      <c r="L9" s="23">
        <v>1942300</v>
      </c>
      <c r="M9" s="21">
        <v>49.8</v>
      </c>
      <c r="N9" s="21"/>
      <c r="O9" s="23">
        <v>2032100</v>
      </c>
      <c r="P9" s="26">
        <v>50.06775568531796</v>
      </c>
      <c r="R9" s="23">
        <v>2040600</v>
      </c>
      <c r="S9" s="26">
        <v>50.08014171499588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G9" s="21"/>
      <c r="AH9" s="21"/>
      <c r="AI9" s="21"/>
    </row>
    <row r="10" spans="1:35" ht="15">
      <c r="A10" s="21"/>
      <c r="B10" s="21" t="s">
        <v>160</v>
      </c>
      <c r="C10" s="23">
        <v>384700</v>
      </c>
      <c r="D10" s="21">
        <v>52.2</v>
      </c>
      <c r="E10" s="21"/>
      <c r="F10" s="23">
        <v>424900</v>
      </c>
      <c r="G10" s="34">
        <v>51.62191714251002</v>
      </c>
      <c r="H10" s="34"/>
      <c r="I10" s="23">
        <v>430700</v>
      </c>
      <c r="J10" s="34">
        <v>51.66171875468552</v>
      </c>
      <c r="K10" s="34"/>
      <c r="L10" s="23">
        <v>1958400</v>
      </c>
      <c r="M10" s="21">
        <v>50.2</v>
      </c>
      <c r="N10" s="21"/>
      <c r="O10" s="23">
        <v>2026600</v>
      </c>
      <c r="P10" s="26">
        <v>49.93224431468204</v>
      </c>
      <c r="R10" s="23">
        <v>2034100</v>
      </c>
      <c r="S10" s="26">
        <v>49.91985828500411</v>
      </c>
      <c r="T10" s="19"/>
      <c r="U10" s="2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G10" s="21"/>
      <c r="AH10" s="21"/>
      <c r="AI10" s="21"/>
    </row>
    <row r="11" spans="1:35" ht="15">
      <c r="A11" s="21"/>
      <c r="B11" s="21"/>
      <c r="C11" s="23"/>
      <c r="D11" s="21"/>
      <c r="E11" s="21"/>
      <c r="F11" s="23"/>
      <c r="G11" s="33"/>
      <c r="H11" s="33"/>
      <c r="I11" s="23"/>
      <c r="J11" s="33"/>
      <c r="K11" s="33"/>
      <c r="L11" s="23"/>
      <c r="M11" s="21"/>
      <c r="N11" s="21"/>
      <c r="O11" s="23"/>
      <c r="P11" s="21"/>
      <c r="R11" s="23"/>
      <c r="S11" s="21"/>
      <c r="T11" s="23"/>
      <c r="U11" s="21"/>
      <c r="V11" s="22"/>
      <c r="W11" s="22"/>
      <c r="X11" s="19"/>
      <c r="Y11" s="22"/>
      <c r="Z11" s="19"/>
      <c r="AA11" s="32"/>
      <c r="AB11" s="19"/>
      <c r="AC11" s="22"/>
      <c r="AD11" s="19"/>
      <c r="AE11" s="22"/>
      <c r="AG11" s="21"/>
      <c r="AH11" s="21"/>
      <c r="AI11" s="21"/>
    </row>
    <row r="12" spans="1:35" ht="15">
      <c r="A12" s="22" t="s">
        <v>4</v>
      </c>
      <c r="B12" s="22"/>
      <c r="C12" s="19">
        <v>542100</v>
      </c>
      <c r="D12" s="22">
        <v>100</v>
      </c>
      <c r="E12" s="22"/>
      <c r="F12" s="19">
        <v>589900</v>
      </c>
      <c r="G12" s="32">
        <v>100</v>
      </c>
      <c r="H12" s="32"/>
      <c r="I12" s="19">
        <v>595500</v>
      </c>
      <c r="J12" s="32">
        <v>100</v>
      </c>
      <c r="K12" s="32"/>
      <c r="L12" s="19">
        <v>2588500</v>
      </c>
      <c r="M12" s="22">
        <v>100</v>
      </c>
      <c r="N12" s="22"/>
      <c r="O12" s="19">
        <v>2682400</v>
      </c>
      <c r="P12" s="22">
        <v>100</v>
      </c>
      <c r="R12" s="19">
        <v>2690100</v>
      </c>
      <c r="S12" s="22">
        <v>100</v>
      </c>
      <c r="T12" s="23"/>
      <c r="U12" s="21"/>
      <c r="V12" s="21"/>
      <c r="W12" s="21"/>
      <c r="X12" s="23"/>
      <c r="Y12" s="21"/>
      <c r="Z12" s="23"/>
      <c r="AA12" s="34"/>
      <c r="AB12" s="23"/>
      <c r="AC12" s="21"/>
      <c r="AD12" s="23"/>
      <c r="AE12" s="26"/>
      <c r="AG12" s="21"/>
      <c r="AH12" s="21"/>
      <c r="AI12" s="21"/>
    </row>
    <row r="13" spans="1:35" ht="15">
      <c r="A13" s="21"/>
      <c r="B13" s="21" t="s">
        <v>162</v>
      </c>
      <c r="C13" s="23">
        <v>268900</v>
      </c>
      <c r="D13" s="21">
        <v>49.6</v>
      </c>
      <c r="E13" s="21"/>
      <c r="F13" s="23">
        <v>296900</v>
      </c>
      <c r="G13" s="34">
        <v>50.33056450245804</v>
      </c>
      <c r="H13" s="34"/>
      <c r="I13" s="23">
        <v>298200</v>
      </c>
      <c r="J13" s="34">
        <v>50.071451241035014</v>
      </c>
      <c r="K13" s="34"/>
      <c r="L13" s="23">
        <v>1350000</v>
      </c>
      <c r="M13" s="21">
        <v>52.2</v>
      </c>
      <c r="N13" s="21"/>
      <c r="O13" s="23">
        <v>1395100</v>
      </c>
      <c r="P13" s="26">
        <v>52.009394572025045</v>
      </c>
      <c r="R13" s="23">
        <v>1392400</v>
      </c>
      <c r="S13" s="26">
        <v>51.76163840419675</v>
      </c>
      <c r="T13" s="23"/>
      <c r="U13" s="21"/>
      <c r="V13" s="21"/>
      <c r="W13" s="21"/>
      <c r="X13" s="23"/>
      <c r="Y13" s="21"/>
      <c r="Z13" s="23"/>
      <c r="AA13" s="34"/>
      <c r="AB13" s="23"/>
      <c r="AC13" s="21"/>
      <c r="AD13" s="23"/>
      <c r="AE13" s="26"/>
      <c r="AG13" s="22"/>
      <c r="AH13" s="22"/>
      <c r="AI13" s="19"/>
    </row>
    <row r="14" spans="1:35" ht="15">
      <c r="A14" s="21"/>
      <c r="B14" s="21" t="s">
        <v>160</v>
      </c>
      <c r="C14" s="23">
        <v>273200</v>
      </c>
      <c r="D14" s="21">
        <v>50.4</v>
      </c>
      <c r="E14" s="21"/>
      <c r="F14" s="23">
        <v>293000</v>
      </c>
      <c r="G14" s="34">
        <v>49.66943549754196</v>
      </c>
      <c r="H14" s="34"/>
      <c r="I14" s="23">
        <v>297300</v>
      </c>
      <c r="J14" s="34">
        <v>49.92854875896499</v>
      </c>
      <c r="K14" s="34"/>
      <c r="L14" s="23">
        <v>1238600</v>
      </c>
      <c r="M14" s="21">
        <v>49.9</v>
      </c>
      <c r="N14" s="21"/>
      <c r="O14" s="23">
        <v>1287300</v>
      </c>
      <c r="P14" s="26">
        <v>47.99060542797495</v>
      </c>
      <c r="R14" s="23">
        <v>1297700</v>
      </c>
      <c r="S14" s="26">
        <v>48.23836159580325</v>
      </c>
      <c r="T14" s="19"/>
      <c r="U14" s="22"/>
      <c r="V14" s="21"/>
      <c r="W14" s="21"/>
      <c r="X14" s="23"/>
      <c r="Y14" s="21"/>
      <c r="Z14" s="23"/>
      <c r="AA14" s="33"/>
      <c r="AB14" s="23"/>
      <c r="AC14" s="21"/>
      <c r="AD14" s="23"/>
      <c r="AE14" s="21"/>
      <c r="AG14" s="21"/>
      <c r="AH14" s="21"/>
      <c r="AI14" s="23"/>
    </row>
    <row r="15" spans="1:35" ht="15">
      <c r="A15" s="21" t="s">
        <v>35</v>
      </c>
      <c r="B15" s="21"/>
      <c r="C15" s="23">
        <v>507300</v>
      </c>
      <c r="D15" s="21">
        <v>100</v>
      </c>
      <c r="E15" s="21"/>
      <c r="F15" s="23">
        <v>553100</v>
      </c>
      <c r="G15" s="33">
        <v>100</v>
      </c>
      <c r="H15" s="33"/>
      <c r="I15" s="23">
        <v>556900</v>
      </c>
      <c r="J15" s="33">
        <v>100</v>
      </c>
      <c r="K15" s="33"/>
      <c r="L15" s="23">
        <v>2335400</v>
      </c>
      <c r="M15" s="21">
        <v>100</v>
      </c>
      <c r="N15" s="21"/>
      <c r="O15" s="23">
        <v>2473700</v>
      </c>
      <c r="P15" s="21">
        <v>100</v>
      </c>
      <c r="R15" s="23">
        <v>2483200</v>
      </c>
      <c r="S15" s="21">
        <v>100</v>
      </c>
      <c r="T15" s="23"/>
      <c r="U15" s="21"/>
      <c r="V15" s="22"/>
      <c r="W15" s="22"/>
      <c r="X15" s="19"/>
      <c r="Y15" s="22"/>
      <c r="Z15" s="19"/>
      <c r="AA15" s="32"/>
      <c r="AB15" s="19"/>
      <c r="AC15" s="22"/>
      <c r="AD15" s="19"/>
      <c r="AE15" s="22"/>
      <c r="AG15" s="21"/>
      <c r="AH15" s="21"/>
      <c r="AI15" s="23"/>
    </row>
    <row r="16" spans="1:35" ht="15">
      <c r="A16" s="21"/>
      <c r="B16" s="21" t="s">
        <v>162</v>
      </c>
      <c r="C16" s="23">
        <v>251100</v>
      </c>
      <c r="D16" s="21">
        <v>49.5</v>
      </c>
      <c r="E16" s="21"/>
      <c r="F16" s="23">
        <v>276700</v>
      </c>
      <c r="G16" s="34">
        <v>50.027119869824624</v>
      </c>
      <c r="H16" s="34"/>
      <c r="I16" s="23">
        <v>277700</v>
      </c>
      <c r="J16" s="34">
        <v>49.87259396531755</v>
      </c>
      <c r="K16" s="34"/>
      <c r="L16" s="23">
        <v>1227700</v>
      </c>
      <c r="M16" s="21">
        <v>52.6</v>
      </c>
      <c r="N16" s="21"/>
      <c r="O16" s="23">
        <v>1277800</v>
      </c>
      <c r="P16" s="26">
        <v>51.655414965436385</v>
      </c>
      <c r="R16" s="23">
        <v>1277100</v>
      </c>
      <c r="S16" s="26">
        <v>51.430228250189266</v>
      </c>
      <c r="T16" s="23"/>
      <c r="U16" s="21"/>
      <c r="V16" s="21"/>
      <c r="W16" s="21"/>
      <c r="X16" s="23"/>
      <c r="Y16" s="21"/>
      <c r="Z16" s="23"/>
      <c r="AA16" s="34"/>
      <c r="AB16" s="23"/>
      <c r="AC16" s="21"/>
      <c r="AD16" s="23"/>
      <c r="AE16" s="26"/>
      <c r="AG16" s="21"/>
      <c r="AH16" s="21"/>
      <c r="AI16" s="23"/>
    </row>
    <row r="17" spans="1:35" ht="15">
      <c r="A17" s="21"/>
      <c r="B17" s="21" t="s">
        <v>160</v>
      </c>
      <c r="C17" s="23">
        <v>256200</v>
      </c>
      <c r="D17" s="21">
        <v>50.5</v>
      </c>
      <c r="E17" s="21"/>
      <c r="F17" s="23">
        <v>276400</v>
      </c>
      <c r="G17" s="34">
        <v>49.972880130175376</v>
      </c>
      <c r="H17" s="34"/>
      <c r="I17" s="23">
        <v>279200</v>
      </c>
      <c r="J17" s="34">
        <v>50.12740603468245</v>
      </c>
      <c r="K17" s="34"/>
      <c r="L17" s="23">
        <v>1107800</v>
      </c>
      <c r="M17" s="21">
        <v>47.4</v>
      </c>
      <c r="N17" s="21"/>
      <c r="O17" s="23">
        <v>1195800</v>
      </c>
      <c r="P17" s="26">
        <v>48.340542507175485</v>
      </c>
      <c r="R17" s="23">
        <v>1206100</v>
      </c>
      <c r="S17" s="26">
        <v>48.569771749810734</v>
      </c>
      <c r="T17" s="23"/>
      <c r="U17" s="21"/>
      <c r="V17" s="21"/>
      <c r="W17" s="21"/>
      <c r="X17" s="23"/>
      <c r="Y17" s="21"/>
      <c r="Z17" s="23"/>
      <c r="AA17" s="34"/>
      <c r="AB17" s="23"/>
      <c r="AC17" s="21"/>
      <c r="AD17" s="23"/>
      <c r="AE17" s="26"/>
      <c r="AG17" s="22"/>
      <c r="AH17" s="22"/>
      <c r="AI17" s="19"/>
    </row>
    <row r="18" spans="1:35" ht="15">
      <c r="A18" s="21" t="s">
        <v>3</v>
      </c>
      <c r="B18" s="21"/>
      <c r="C18" s="23">
        <v>34800</v>
      </c>
      <c r="D18" s="21">
        <v>100</v>
      </c>
      <c r="E18" s="21"/>
      <c r="F18" s="23">
        <v>36800</v>
      </c>
      <c r="G18" s="33">
        <v>100</v>
      </c>
      <c r="H18" s="33"/>
      <c r="I18" s="23">
        <v>38600</v>
      </c>
      <c r="J18" s="33">
        <v>100</v>
      </c>
      <c r="K18" s="33"/>
      <c r="L18" s="23">
        <v>253100</v>
      </c>
      <c r="M18" s="21">
        <v>100</v>
      </c>
      <c r="N18" s="21"/>
      <c r="O18" s="23">
        <v>208700</v>
      </c>
      <c r="P18" s="21">
        <v>100</v>
      </c>
      <c r="R18" s="23">
        <v>206800</v>
      </c>
      <c r="S18" s="21">
        <v>100</v>
      </c>
      <c r="T18" s="23"/>
      <c r="U18" s="21"/>
      <c r="V18" s="21"/>
      <c r="W18" s="21"/>
      <c r="X18" s="23"/>
      <c r="Y18" s="21"/>
      <c r="Z18" s="23"/>
      <c r="AA18" s="33"/>
      <c r="AB18" s="23"/>
      <c r="AC18" s="21"/>
      <c r="AD18" s="23"/>
      <c r="AE18" s="21"/>
      <c r="AG18" s="21"/>
      <c r="AH18" s="21"/>
      <c r="AI18" s="23"/>
    </row>
    <row r="19" spans="1:35" ht="15">
      <c r="A19" s="21"/>
      <c r="B19" s="21" t="s">
        <v>162</v>
      </c>
      <c r="C19" s="23">
        <v>17800</v>
      </c>
      <c r="D19" s="21">
        <v>51.1</v>
      </c>
      <c r="E19" s="21"/>
      <c r="F19" s="23">
        <v>20200</v>
      </c>
      <c r="G19" s="34">
        <v>54.83870967741935</v>
      </c>
      <c r="H19" s="34"/>
      <c r="I19" s="23">
        <v>20500</v>
      </c>
      <c r="J19" s="34">
        <v>52.93813098628009</v>
      </c>
      <c r="K19" s="34"/>
      <c r="L19" s="23">
        <v>122300</v>
      </c>
      <c r="M19" s="21">
        <v>48.3</v>
      </c>
      <c r="N19" s="21"/>
      <c r="O19" s="23">
        <v>117300</v>
      </c>
      <c r="P19" s="26">
        <v>56.2050790608529</v>
      </c>
      <c r="R19" s="23">
        <v>115300</v>
      </c>
      <c r="S19" s="26">
        <v>55.740399630634165</v>
      </c>
      <c r="T19" s="23"/>
      <c r="U19" s="21"/>
      <c r="V19" s="21"/>
      <c r="W19" s="21"/>
      <c r="X19" s="23"/>
      <c r="Y19" s="21"/>
      <c r="Z19" s="23"/>
      <c r="AA19" s="34"/>
      <c r="AB19" s="23"/>
      <c r="AC19" s="21"/>
      <c r="AD19" s="23"/>
      <c r="AE19" s="26"/>
      <c r="AG19" s="21"/>
      <c r="AH19" s="21"/>
      <c r="AI19" s="23"/>
    </row>
    <row r="20" spans="1:35" ht="15">
      <c r="A20" s="21"/>
      <c r="B20" s="21" t="s">
        <v>160</v>
      </c>
      <c r="C20" s="23">
        <v>17000</v>
      </c>
      <c r="D20" s="21">
        <v>48.9</v>
      </c>
      <c r="E20" s="21"/>
      <c r="F20" s="23">
        <v>16600</v>
      </c>
      <c r="G20" s="34">
        <v>45.158574997284674</v>
      </c>
      <c r="H20" s="34"/>
      <c r="I20" s="23">
        <v>18200</v>
      </c>
      <c r="J20" s="34">
        <v>47.06186901371991</v>
      </c>
      <c r="K20" s="34"/>
      <c r="L20" s="23">
        <v>130800</v>
      </c>
      <c r="M20" s="21">
        <v>51.7</v>
      </c>
      <c r="N20" s="21"/>
      <c r="O20" s="23">
        <v>91500</v>
      </c>
      <c r="P20" s="26">
        <v>43.842836607570675</v>
      </c>
      <c r="R20" s="23">
        <v>91500</v>
      </c>
      <c r="S20" s="26">
        <v>44.25960036936584</v>
      </c>
      <c r="T20" s="23"/>
      <c r="U20" s="21"/>
      <c r="V20" s="21"/>
      <c r="W20" s="21"/>
      <c r="X20" s="23"/>
      <c r="Y20" s="21"/>
      <c r="Z20" s="23"/>
      <c r="AA20" s="34"/>
      <c r="AB20" s="23"/>
      <c r="AC20" s="21"/>
      <c r="AD20" s="23"/>
      <c r="AE20" s="26"/>
      <c r="AG20" s="21"/>
      <c r="AH20" s="21"/>
      <c r="AI20" s="23"/>
    </row>
    <row r="21" spans="1:35" ht="15">
      <c r="A21" s="21"/>
      <c r="B21" s="21"/>
      <c r="C21" s="23"/>
      <c r="D21" s="21"/>
      <c r="E21" s="21"/>
      <c r="F21" s="23"/>
      <c r="G21" s="34"/>
      <c r="H21" s="34"/>
      <c r="I21" s="117"/>
      <c r="J21" s="34"/>
      <c r="K21" s="34"/>
      <c r="L21" s="23"/>
      <c r="M21" s="21"/>
      <c r="N21" s="21"/>
      <c r="O21" s="23"/>
      <c r="P21" s="21"/>
      <c r="R21" s="23"/>
      <c r="S21" s="23"/>
      <c r="T21" s="23"/>
      <c r="U21" s="21"/>
      <c r="V21" s="21"/>
      <c r="W21" s="21"/>
      <c r="X21" s="23"/>
      <c r="Y21" s="21"/>
      <c r="Z21" s="23"/>
      <c r="AA21" s="33"/>
      <c r="AB21" s="23"/>
      <c r="AC21" s="21"/>
      <c r="AD21" s="23"/>
      <c r="AE21" s="21"/>
      <c r="AG21" s="21"/>
      <c r="AH21" s="21"/>
      <c r="AI21" s="23"/>
    </row>
    <row r="22" spans="1:35" ht="15">
      <c r="A22" s="22" t="s">
        <v>30</v>
      </c>
      <c r="B22" s="22"/>
      <c r="C22" s="19">
        <v>195300</v>
      </c>
      <c r="D22" s="22">
        <v>100</v>
      </c>
      <c r="E22" s="22"/>
      <c r="F22" s="19">
        <v>233200</v>
      </c>
      <c r="G22" s="32">
        <v>100</v>
      </c>
      <c r="H22" s="32"/>
      <c r="I22" s="19">
        <v>238200</v>
      </c>
      <c r="J22" s="32">
        <v>100</v>
      </c>
      <c r="K22" s="32"/>
      <c r="L22" s="19">
        <v>1312200</v>
      </c>
      <c r="M22" s="22">
        <v>100</v>
      </c>
      <c r="N22" s="22"/>
      <c r="O22" s="19">
        <v>1376300</v>
      </c>
      <c r="P22" s="22">
        <v>100</v>
      </c>
      <c r="R22" s="19">
        <v>1384600</v>
      </c>
      <c r="S22" s="23">
        <v>100</v>
      </c>
      <c r="T22" s="23"/>
      <c r="U22" s="21"/>
      <c r="V22" s="21"/>
      <c r="W22" s="21"/>
      <c r="X22" s="23"/>
      <c r="Y22" s="21"/>
      <c r="Z22" s="23"/>
      <c r="AA22" s="34"/>
      <c r="AB22" s="23"/>
      <c r="AC22" s="21"/>
      <c r="AD22" s="23"/>
      <c r="AE22" s="26"/>
      <c r="AG22" s="21"/>
      <c r="AH22" s="21"/>
      <c r="AI22" s="23"/>
    </row>
    <row r="23" spans="1:35" ht="15">
      <c r="A23" s="21"/>
      <c r="B23" s="21" t="s">
        <v>162</v>
      </c>
      <c r="C23" s="23">
        <v>83900</v>
      </c>
      <c r="D23" s="26">
        <v>43</v>
      </c>
      <c r="E23" s="26"/>
      <c r="F23" s="23">
        <v>101300</v>
      </c>
      <c r="G23" s="34">
        <v>43.45620459866723</v>
      </c>
      <c r="H23" s="34"/>
      <c r="I23" s="23">
        <v>104800</v>
      </c>
      <c r="J23" s="34">
        <v>44.004568108055906</v>
      </c>
      <c r="K23" s="34"/>
      <c r="L23" s="23">
        <v>592300</v>
      </c>
      <c r="M23" s="21">
        <v>45.1</v>
      </c>
      <c r="N23" s="21"/>
      <c r="O23" s="23">
        <v>637000</v>
      </c>
      <c r="P23" s="26">
        <v>46.283513768800404</v>
      </c>
      <c r="R23" s="23">
        <v>648200</v>
      </c>
      <c r="S23" s="117">
        <v>46.813137605402375</v>
      </c>
      <c r="T23" s="19"/>
      <c r="U23" s="22"/>
      <c r="V23" s="21"/>
      <c r="W23" s="21"/>
      <c r="X23" s="23"/>
      <c r="Y23" s="21"/>
      <c r="Z23" s="23"/>
      <c r="AA23" s="34"/>
      <c r="AB23" s="23"/>
      <c r="AC23" s="21"/>
      <c r="AD23" s="23"/>
      <c r="AE23" s="21"/>
      <c r="AG23" s="21"/>
      <c r="AH23" s="21"/>
      <c r="AI23" s="23"/>
    </row>
    <row r="24" spans="1:35" ht="15">
      <c r="A24" s="21"/>
      <c r="B24" s="21" t="s">
        <v>160</v>
      </c>
      <c r="C24" s="23">
        <v>111500</v>
      </c>
      <c r="D24" s="21">
        <v>57.1</v>
      </c>
      <c r="E24" s="21"/>
      <c r="F24" s="23">
        <v>131900</v>
      </c>
      <c r="G24" s="34">
        <v>56.54379540133277</v>
      </c>
      <c r="H24" s="34"/>
      <c r="I24" s="23">
        <v>133400</v>
      </c>
      <c r="J24" s="34">
        <v>55.9950120290713</v>
      </c>
      <c r="K24" s="34"/>
      <c r="L24" s="23">
        <v>719800</v>
      </c>
      <c r="M24" s="21">
        <v>54.9</v>
      </c>
      <c r="N24" s="21"/>
      <c r="O24" s="23">
        <v>739400</v>
      </c>
      <c r="P24" s="26">
        <v>53.7237520889341</v>
      </c>
      <c r="R24" s="23">
        <v>736400</v>
      </c>
      <c r="S24" s="117">
        <v>53.186790170268864</v>
      </c>
      <c r="T24" s="19"/>
      <c r="U24" s="22"/>
      <c r="V24" s="22"/>
      <c r="W24" s="22"/>
      <c r="X24" s="19"/>
      <c r="Y24" s="22"/>
      <c r="Z24" s="19"/>
      <c r="AA24" s="32"/>
      <c r="AB24" s="19"/>
      <c r="AC24" s="22"/>
      <c r="AD24" s="19"/>
      <c r="AE24" s="21"/>
      <c r="AG24" s="21"/>
      <c r="AH24" s="21"/>
      <c r="AI24" s="23"/>
    </row>
    <row r="25" spans="1:35" ht="15">
      <c r="A25" s="21"/>
      <c r="B25" s="21"/>
      <c r="C25" s="21"/>
      <c r="D25" s="21"/>
      <c r="E25" s="21"/>
      <c r="F25" s="21"/>
      <c r="L25" s="21"/>
      <c r="M25" s="21"/>
      <c r="N25" s="21"/>
      <c r="O25" s="23"/>
      <c r="P25" s="21"/>
      <c r="R25" s="21"/>
      <c r="S25" s="23"/>
      <c r="T25" s="23"/>
      <c r="U25" s="21"/>
      <c r="V25" s="22"/>
      <c r="W25" s="22"/>
      <c r="X25" s="19"/>
      <c r="Y25" s="22"/>
      <c r="Z25" s="19"/>
      <c r="AA25" s="32"/>
      <c r="AB25" s="19"/>
      <c r="AC25" s="22"/>
      <c r="AD25" s="19"/>
      <c r="AE25" s="22"/>
      <c r="AG25" s="21"/>
      <c r="AH25" s="21"/>
      <c r="AI25" s="23"/>
    </row>
    <row r="26" spans="1:35" ht="15">
      <c r="A26" s="21" t="s">
        <v>31</v>
      </c>
      <c r="B26" s="21"/>
      <c r="C26" s="21"/>
      <c r="D26" s="21">
        <v>73.5</v>
      </c>
      <c r="E26" s="21"/>
      <c r="G26" s="26">
        <v>71.66808407240919</v>
      </c>
      <c r="H26" s="26"/>
      <c r="J26" s="66">
        <v>71.42857142857143</v>
      </c>
      <c r="K26" s="26"/>
      <c r="L26" s="21"/>
      <c r="M26" s="21">
        <v>66.4</v>
      </c>
      <c r="N26" s="21"/>
      <c r="O26" s="21"/>
      <c r="P26" s="26">
        <v>66.0901273806884</v>
      </c>
      <c r="R26" s="21"/>
      <c r="S26" s="26">
        <v>66.01958426387219</v>
      </c>
      <c r="T26" s="21"/>
      <c r="U26" s="21"/>
      <c r="V26" s="21"/>
      <c r="W26" s="21"/>
      <c r="X26" s="23"/>
      <c r="Y26" s="21"/>
      <c r="Z26" s="23"/>
      <c r="AA26" s="34"/>
      <c r="AB26" s="23"/>
      <c r="AC26" s="21"/>
      <c r="AD26" s="23"/>
      <c r="AE26" s="26"/>
      <c r="AG26" s="22"/>
      <c r="AH26" s="22"/>
      <c r="AI26" s="19"/>
    </row>
    <row r="27" spans="1:35" ht="15">
      <c r="A27" s="21"/>
      <c r="B27" s="21"/>
      <c r="C27" s="21"/>
      <c r="D27" s="21"/>
      <c r="E27" s="21"/>
      <c r="G27" s="21"/>
      <c r="H27" s="21"/>
      <c r="K27" s="21"/>
      <c r="L27" s="21"/>
      <c r="M27" s="21"/>
      <c r="N27" s="21"/>
      <c r="O27" s="21"/>
      <c r="P27" s="21"/>
      <c r="R27" s="21"/>
      <c r="S27" s="21"/>
      <c r="T27" s="21"/>
      <c r="U27" s="21"/>
      <c r="V27" s="21"/>
      <c r="W27" s="21"/>
      <c r="X27" s="21"/>
      <c r="Y27" s="21"/>
      <c r="Z27" s="21"/>
      <c r="AB27" s="21"/>
      <c r="AC27" s="21"/>
      <c r="AD27" s="23"/>
      <c r="AE27" s="21"/>
      <c r="AG27" s="21"/>
      <c r="AH27" s="21"/>
      <c r="AI27" s="23"/>
    </row>
    <row r="28" spans="1:35" ht="15">
      <c r="A28" s="21" t="s">
        <v>32</v>
      </c>
      <c r="B28" s="21"/>
      <c r="C28" s="21"/>
      <c r="D28" s="21">
        <v>6.4</v>
      </c>
      <c r="E28" s="21"/>
      <c r="G28" s="26">
        <v>6.238345482285133</v>
      </c>
      <c r="H28" s="26"/>
      <c r="J28" s="66">
        <v>6.481947942905123</v>
      </c>
      <c r="K28" s="26"/>
      <c r="L28" s="21"/>
      <c r="M28" s="21">
        <v>9.8</v>
      </c>
      <c r="N28" s="21"/>
      <c r="O28" s="21"/>
      <c r="P28" s="26">
        <v>7.780345958842827</v>
      </c>
      <c r="R28" s="21"/>
      <c r="S28" s="26">
        <v>7.687446563324783</v>
      </c>
      <c r="T28" s="21"/>
      <c r="U28" s="21"/>
      <c r="V28" s="21"/>
      <c r="W28" s="21"/>
      <c r="X28" s="21"/>
      <c r="Y28" s="21"/>
      <c r="AA28" s="26"/>
      <c r="AB28" s="21"/>
      <c r="AC28" s="21"/>
      <c r="AD28" s="21"/>
      <c r="AE28" s="26"/>
      <c r="AG28" s="21"/>
      <c r="AH28" s="21"/>
      <c r="AI28" s="21"/>
    </row>
    <row r="29" spans="1:35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R29" s="21"/>
      <c r="S29" s="21"/>
      <c r="T29" s="21"/>
      <c r="U29" s="21"/>
      <c r="V29" s="21"/>
      <c r="W29" s="21"/>
      <c r="X29" s="21"/>
      <c r="Y29" s="21"/>
      <c r="AA29" s="21"/>
      <c r="AB29" s="21"/>
      <c r="AC29" s="21"/>
      <c r="AD29" s="21"/>
      <c r="AE29" s="21"/>
      <c r="AG29" s="21"/>
      <c r="AH29" s="21"/>
      <c r="AI29" s="21"/>
    </row>
    <row r="30" spans="1:35" ht="15">
      <c r="A30" s="21" t="s">
        <v>168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R30" s="21"/>
      <c r="S30" s="21"/>
      <c r="T30" s="21"/>
      <c r="U30" s="21"/>
      <c r="V30" s="21"/>
      <c r="W30" s="21"/>
      <c r="X30" s="21"/>
      <c r="Y30" s="21"/>
      <c r="AA30" s="21"/>
      <c r="AB30" s="21"/>
      <c r="AC30" s="21"/>
      <c r="AD30" s="21"/>
      <c r="AE30" s="21"/>
      <c r="AG30" s="21"/>
      <c r="AH30" s="21"/>
      <c r="AI30" s="21"/>
    </row>
    <row r="31" spans="1:35" ht="15">
      <c r="A31" s="21" t="s">
        <v>169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R31" s="21"/>
      <c r="S31" s="21"/>
      <c r="T31" s="21"/>
      <c r="U31" s="21"/>
      <c r="V31" s="21"/>
      <c r="W31" s="21"/>
      <c r="X31" s="21"/>
      <c r="Y31" s="21"/>
      <c r="AA31" s="26"/>
      <c r="AB31" s="21"/>
      <c r="AC31" s="21"/>
      <c r="AD31" s="21"/>
      <c r="AE31" s="26"/>
      <c r="AG31" s="21"/>
      <c r="AH31" s="21"/>
      <c r="AI31" s="21"/>
    </row>
    <row r="32" spans="1:35" s="12" customFormat="1" ht="15">
      <c r="A32" s="33" t="s">
        <v>167</v>
      </c>
      <c r="B32" s="33"/>
      <c r="C32" s="33"/>
      <c r="O32" s="33"/>
      <c r="P32" s="33"/>
      <c r="R32" s="33"/>
      <c r="S32" s="33"/>
      <c r="T32" s="33"/>
      <c r="U32" s="33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/>
      <c r="AG32" s="21"/>
      <c r="AH32" s="21"/>
      <c r="AI32" s="21"/>
    </row>
    <row r="33" spans="1:35" ht="15">
      <c r="A33" s="6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G33" s="21"/>
      <c r="AH33" s="21"/>
      <c r="AI33" s="21"/>
    </row>
    <row r="34" spans="1:35" ht="15">
      <c r="A34" s="21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G34" s="21"/>
      <c r="AH34" s="21"/>
      <c r="AI34" s="21"/>
    </row>
    <row r="35" spans="1:35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R35" s="21"/>
      <c r="S35" s="21"/>
      <c r="T35" s="21"/>
      <c r="U35" s="21"/>
      <c r="V35" s="33"/>
      <c r="W35" s="33"/>
      <c r="X35" s="33"/>
      <c r="Y35" s="39"/>
      <c r="Z35" s="39"/>
      <c r="AA35" s="39"/>
      <c r="AB35" s="39"/>
      <c r="AC35" s="39"/>
      <c r="AD35" s="33"/>
      <c r="AE35" s="21"/>
      <c r="AG35" s="21"/>
      <c r="AH35" s="21"/>
      <c r="AI35" s="21"/>
    </row>
    <row r="36" spans="1:35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R36" s="21"/>
      <c r="S36" s="21"/>
      <c r="T36" s="21"/>
      <c r="U36" s="21"/>
      <c r="V36" s="61"/>
      <c r="W36" s="21"/>
      <c r="X36" s="21"/>
      <c r="Y36" s="21"/>
      <c r="Z36" s="21"/>
      <c r="AA36" s="21"/>
      <c r="AB36" s="21"/>
      <c r="AC36" s="21"/>
      <c r="AD36" s="21"/>
      <c r="AE36" s="21"/>
      <c r="AG36" s="21"/>
      <c r="AH36" s="21"/>
      <c r="AI36" s="21"/>
    </row>
    <row r="37" spans="18:35" ht="15"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G37" s="21"/>
      <c r="AH37" s="21"/>
      <c r="AI37" s="21"/>
    </row>
    <row r="38" spans="18:35" ht="15"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G38" s="21"/>
      <c r="AH38" s="21"/>
      <c r="AI38" s="21"/>
    </row>
    <row r="39" spans="22:35" ht="15"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G39" s="21"/>
      <c r="AH39" s="21"/>
      <c r="AI39" s="21"/>
    </row>
    <row r="40" spans="33:35" ht="15">
      <c r="AG40" s="21"/>
      <c r="AH40" s="21"/>
      <c r="AI40" s="21"/>
    </row>
    <row r="41" spans="33:35" ht="15">
      <c r="AG41" s="21"/>
      <c r="AH41" s="21"/>
      <c r="AI41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salormi</dc:creator>
  <cp:keywords/>
  <dc:description/>
  <cp:lastModifiedBy>Suihkonen Annikki</cp:lastModifiedBy>
  <dcterms:created xsi:type="dcterms:W3CDTF">2010-10-11T12:24:58Z</dcterms:created>
  <dcterms:modified xsi:type="dcterms:W3CDTF">2014-02-06T11:35:45Z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